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社保基金支出" sheetId="1" r:id="rId1"/>
  </sheets>
  <calcPr calcId="144525"/>
</workbook>
</file>

<file path=xl/sharedStrings.xml><?xml version="1.0" encoding="utf-8"?>
<sst xmlns="http://schemas.openxmlformats.org/spreadsheetml/2006/main" count="26">
  <si>
    <r>
      <t>2017</t>
    </r>
    <r>
      <rPr>
        <b/>
        <sz val="18"/>
        <rFont val="宋体"/>
        <charset val="134"/>
      </rPr>
      <t>年章丘区社会保险基金预算支出决算草案表</t>
    </r>
  </si>
  <si>
    <t>单位：万元</t>
  </si>
  <si>
    <t>项      目</t>
  </si>
  <si>
    <t>2016年    决算数</t>
  </si>
  <si>
    <t>2017年    预算数</t>
  </si>
  <si>
    <t>2017年决算数</t>
  </si>
  <si>
    <t>金额</t>
  </si>
  <si>
    <t>占预算%</t>
  </si>
  <si>
    <t>增长％</t>
  </si>
  <si>
    <t xml:space="preserve">  社会保险基金支出合计</t>
  </si>
  <si>
    <t xml:space="preserve">       其中：社会保险待遇支出</t>
  </si>
  <si>
    <t xml:space="preserve">    一、企业职工基本养老保险基金支出</t>
  </si>
  <si>
    <t xml:space="preserve">        其中：基本养老保险待遇支出</t>
  </si>
  <si>
    <t xml:space="preserve">    二、失业保险基金支出</t>
  </si>
  <si>
    <t xml:space="preserve">        其中：失业保险待遇支出</t>
  </si>
  <si>
    <t xml:space="preserve">    三、城镇职工基本医疗保险基金支出</t>
  </si>
  <si>
    <t xml:space="preserve">        其中：基本医疗保险待遇支出</t>
  </si>
  <si>
    <t xml:space="preserve">    四、工伤保险基金支出</t>
  </si>
  <si>
    <t xml:space="preserve">        其中：工伤保险待遇支出</t>
  </si>
  <si>
    <t xml:space="preserve">    五、生育保险基金支出</t>
  </si>
  <si>
    <t xml:space="preserve">        其中：生育保险待遇支出</t>
  </si>
  <si>
    <t xml:space="preserve">    六、居民基本养老保险基金支出</t>
  </si>
  <si>
    <t xml:space="preserve">    七、居民基本医疗保险基金支出</t>
  </si>
  <si>
    <t xml:space="preserve">        其中：医疗保险待遇支出</t>
  </si>
  <si>
    <t xml:space="preserve">    八、机关事业单位养老保险支出</t>
  </si>
  <si>
    <t xml:space="preserve">        其中：养老金支出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</si>
</sst>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2"/>
      <name val="宋体"/>
      <charset val="134"/>
    </font>
    <font>
      <sz val="10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8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8" borderId="4" applyNumberFormat="0" applyAlignment="0" applyProtection="0">
      <alignment vertical="center"/>
    </xf>
    <xf numFmtId="0" fontId="0" fillId="0" borderId="0"/>
    <xf numFmtId="0" fontId="18" fillId="18" borderId="2" applyNumberFormat="0" applyAlignment="0" applyProtection="0">
      <alignment vertical="center"/>
    </xf>
    <xf numFmtId="0" fontId="20" fillId="19" borderId="5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0" borderId="0"/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36" applyAlignment="1">
      <alignment vertical="center"/>
    </xf>
    <xf numFmtId="0" fontId="1" fillId="0" borderId="0" xfId="36" applyFont="1" applyAlignment="1">
      <alignment vertical="center"/>
    </xf>
    <xf numFmtId="0" fontId="2" fillId="0" borderId="0" xfId="25" applyFont="1" applyAlignment="1">
      <alignment vertical="center" wrapText="1"/>
    </xf>
    <xf numFmtId="0" fontId="3" fillId="0" borderId="0" xfId="25" applyFont="1" applyAlignment="1">
      <alignment vertical="center" wrapText="1"/>
    </xf>
    <xf numFmtId="0" fontId="3" fillId="0" borderId="0" xfId="25" applyFont="1" applyFill="1" applyAlignment="1">
      <alignment vertical="center" wrapText="1"/>
    </xf>
    <xf numFmtId="0" fontId="0" fillId="0" borderId="0" xfId="25" applyAlignment="1">
      <alignment vertical="center" wrapText="1"/>
    </xf>
    <xf numFmtId="177" fontId="0" fillId="0" borderId="0" xfId="25" applyNumberFormat="1" applyAlignment="1">
      <alignment horizontal="center" vertical="center" wrapText="1"/>
    </xf>
    <xf numFmtId="176" fontId="0" fillId="0" borderId="0" xfId="25" applyNumberFormat="1" applyAlignment="1">
      <alignment horizontal="center" vertical="center" wrapText="1"/>
    </xf>
    <xf numFmtId="0" fontId="0" fillId="0" borderId="0" xfId="0" applyFont="1" applyAlignment="1"/>
    <xf numFmtId="0" fontId="4" fillId="0" borderId="0" xfId="52" applyFont="1" applyFill="1" applyAlignment="1" applyProtection="1">
      <alignment vertical="center" wrapText="1"/>
      <protection locked="0"/>
    </xf>
    <xf numFmtId="0" fontId="4" fillId="0" borderId="0" xfId="52" applyFont="1" applyFill="1" applyAlignment="1" applyProtection="1">
      <alignment horizontal="center" vertical="center" wrapText="1"/>
      <protection locked="0"/>
    </xf>
    <xf numFmtId="177" fontId="4" fillId="0" borderId="0" xfId="52" applyNumberFormat="1" applyFont="1" applyFill="1" applyAlignment="1" applyProtection="1">
      <alignment horizontal="center" vertical="center" wrapText="1"/>
      <protection locked="0"/>
    </xf>
    <xf numFmtId="177" fontId="0" fillId="0" borderId="0" xfId="36" applyNumberFormat="1" applyAlignment="1">
      <alignment horizontal="center" vertical="center"/>
    </xf>
    <xf numFmtId="3" fontId="5" fillId="0" borderId="0" xfId="36" applyNumberFormat="1" applyFont="1" applyFill="1" applyAlignment="1" applyProtection="1">
      <alignment horizontal="center" vertical="center" wrapText="1"/>
      <protection locked="0"/>
    </xf>
    <xf numFmtId="0" fontId="4" fillId="0" borderId="0" xfId="36" applyFont="1" applyAlignment="1">
      <alignment vertical="center"/>
    </xf>
    <xf numFmtId="0" fontId="1" fillId="0" borderId="0" xfId="36" applyFont="1" applyAlignment="1">
      <alignment horizontal="center" vertical="center"/>
    </xf>
    <xf numFmtId="0" fontId="4" fillId="0" borderId="0" xfId="36" applyFont="1" applyAlignment="1">
      <alignment horizontal="center" vertical="center"/>
    </xf>
    <xf numFmtId="177" fontId="4" fillId="0" borderId="0" xfId="36" applyNumberFormat="1" applyFont="1" applyAlignment="1">
      <alignment horizontal="center" vertical="center"/>
    </xf>
    <xf numFmtId="177" fontId="6" fillId="0" borderId="0" xfId="25" applyNumberFormat="1" applyFont="1" applyAlignment="1">
      <alignment horizontal="right" vertical="center"/>
    </xf>
    <xf numFmtId="0" fontId="2" fillId="0" borderId="1" xfId="51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1" xfId="52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5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5" applyFont="1" applyBorder="1" applyAlignment="1">
      <alignment horizontal="justify" vertical="center" wrapText="1"/>
    </xf>
    <xf numFmtId="176" fontId="3" fillId="0" borderId="1" xfId="5" applyNumberFormat="1" applyFont="1" applyBorder="1" applyAlignment="1">
      <alignment horizontal="right" vertical="center" wrapText="1"/>
    </xf>
    <xf numFmtId="1" fontId="3" fillId="0" borderId="1" xfId="5" applyNumberFormat="1" applyFont="1" applyBorder="1" applyAlignment="1">
      <alignment horizontal="right" vertical="center" wrapText="1"/>
    </xf>
    <xf numFmtId="177" fontId="3" fillId="0" borderId="1" xfId="11" applyNumberFormat="1" applyFont="1" applyBorder="1" applyAlignment="1">
      <alignment horizontal="right" vertical="center" wrapText="1"/>
    </xf>
    <xf numFmtId="2" fontId="3" fillId="0" borderId="1" xfId="11" applyNumberFormat="1" applyFont="1" applyBorder="1" applyAlignment="1">
      <alignment horizontal="right" vertical="center"/>
    </xf>
    <xf numFmtId="0" fontId="3" fillId="0" borderId="1" xfId="25" applyFont="1" applyBorder="1" applyAlignment="1">
      <alignment horizontal="justify" vertical="center" wrapText="1"/>
    </xf>
    <xf numFmtId="0" fontId="3" fillId="0" borderId="1" xfId="25" applyFont="1" applyFill="1" applyBorder="1" applyAlignment="1">
      <alignment horizontal="justify" vertical="center" wrapText="1"/>
    </xf>
    <xf numFmtId="176" fontId="3" fillId="0" borderId="1" xfId="5" applyNumberFormat="1" applyFont="1" applyFill="1" applyBorder="1" applyAlignment="1">
      <alignment horizontal="right" vertical="center" wrapText="1"/>
    </xf>
    <xf numFmtId="177" fontId="3" fillId="0" borderId="1" xfId="11" applyNumberFormat="1" applyFont="1" applyFill="1" applyBorder="1" applyAlignment="1">
      <alignment horizontal="right" vertical="center" wrapText="1"/>
    </xf>
    <xf numFmtId="2" fontId="3" fillId="0" borderId="1" xfId="11" applyNumberFormat="1" applyFont="1" applyFill="1" applyBorder="1" applyAlignment="1">
      <alignment horizontal="right" vertical="center"/>
    </xf>
    <xf numFmtId="176" fontId="3" fillId="0" borderId="1" xfId="25" applyNumberFormat="1" applyFont="1" applyBorder="1" applyAlignment="1">
      <alignment horizontal="right" vertical="center" wrapText="1"/>
    </xf>
    <xf numFmtId="177" fontId="3" fillId="0" borderId="1" xfId="25" applyNumberFormat="1" applyFont="1" applyBorder="1" applyAlignment="1">
      <alignment horizontal="right" vertical="center" wrapText="1"/>
    </xf>
    <xf numFmtId="177" fontId="3" fillId="0" borderId="0" xfId="25" applyNumberFormat="1" applyFont="1" applyAlignment="1">
      <alignment horizontal="center" vertical="center" wrapText="1"/>
    </xf>
    <xf numFmtId="176" fontId="3" fillId="0" borderId="0" xfId="25" applyNumberFormat="1" applyFont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表262014年山东省社会保险基金预算收支草案表（1月3日）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社保处（2015年社会保险基金预算）(2)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11月小本" xfId="51"/>
    <cellStyle name="常规_2009年初两会支出调整后（国库处）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24"/>
  <sheetViews>
    <sheetView showZeros="0" tabSelected="1" workbookViewId="0">
      <selection activeCell="A2" sqref="A2:F2"/>
    </sheetView>
  </sheetViews>
  <sheetFormatPr defaultColWidth="9" defaultRowHeight="14.25" outlineLevelCol="5"/>
  <cols>
    <col min="1" max="1" width="37.5" style="6" customWidth="1"/>
    <col min="2" max="3" width="8.625" style="7" customWidth="1"/>
    <col min="4" max="4" width="9.5" style="8" customWidth="1"/>
    <col min="5" max="6" width="8.625" style="7" customWidth="1"/>
    <col min="7" max="16384" width="9" style="6"/>
  </cols>
  <sheetData>
    <row r="1" s="1" customFormat="1" ht="21.75" customHeight="1" spans="1:6">
      <c r="A1" s="9"/>
      <c r="B1" s="10"/>
      <c r="C1" s="11"/>
      <c r="D1" s="11"/>
      <c r="E1" s="12"/>
      <c r="F1" s="13"/>
    </row>
    <row r="2" s="1" customFormat="1" ht="42" customHeight="1" spans="1:6">
      <c r="A2" s="14" t="s">
        <v>0</v>
      </c>
      <c r="B2" s="14"/>
      <c r="C2" s="14"/>
      <c r="D2" s="14"/>
      <c r="E2" s="14"/>
      <c r="F2" s="14"/>
    </row>
    <row r="3" s="2" customFormat="1" ht="17.25" customHeight="1" spans="1:6">
      <c r="A3" s="15"/>
      <c r="C3" s="16"/>
      <c r="D3" s="17"/>
      <c r="E3" s="18"/>
      <c r="F3" s="19" t="s">
        <v>1</v>
      </c>
    </row>
    <row r="4" s="3" customFormat="1" ht="31.9" customHeight="1" spans="1:6">
      <c r="A4" s="20" t="s">
        <v>2</v>
      </c>
      <c r="B4" s="21" t="s">
        <v>3</v>
      </c>
      <c r="C4" s="21" t="s">
        <v>4</v>
      </c>
      <c r="D4" s="21" t="s">
        <v>5</v>
      </c>
      <c r="E4" s="21"/>
      <c r="F4" s="21"/>
    </row>
    <row r="5" s="3" customFormat="1" ht="31.9" customHeight="1" spans="1:6">
      <c r="A5" s="20"/>
      <c r="B5" s="21"/>
      <c r="C5" s="21"/>
      <c r="D5" s="21" t="s">
        <v>6</v>
      </c>
      <c r="E5" s="22" t="s">
        <v>7</v>
      </c>
      <c r="F5" s="22" t="s">
        <v>8</v>
      </c>
    </row>
    <row r="6" s="4" customFormat="1" ht="30" customHeight="1" spans="1:6">
      <c r="A6" s="23" t="s">
        <v>9</v>
      </c>
      <c r="B6" s="24">
        <f>SUM(B10,B8,B12,B14,B16,B18,B20,B22)</f>
        <v>215012</v>
      </c>
      <c r="C6" s="25">
        <f>SUM(C10,C8,C12,C14,C16,C18,C20,C22)</f>
        <v>244516</v>
      </c>
      <c r="D6" s="24">
        <f>SUM(D10,D8,D12,D14,D16,D18,D20,D22)</f>
        <v>292550</v>
      </c>
      <c r="E6" s="26">
        <f>D6/C6%</f>
        <v>119.644522239853</v>
      </c>
      <c r="F6" s="27">
        <f>D6/B6*100-100</f>
        <v>36.0621732740498</v>
      </c>
    </row>
    <row r="7" s="4" customFormat="1" ht="30" customHeight="1" spans="1:6">
      <c r="A7" s="28" t="s">
        <v>10</v>
      </c>
      <c r="B7" s="24">
        <f>B9+B11+B13+B15+B17+B19+B21+B23</f>
        <v>205952</v>
      </c>
      <c r="C7" s="24">
        <f>C9+C11+C13+C15+C17+C19+C21+C23</f>
        <v>232068</v>
      </c>
      <c r="D7" s="24">
        <f>D9+D11+D13+D15+D17+D19+D21+D23</f>
        <v>243087</v>
      </c>
      <c r="E7" s="26">
        <f>D7/C7%</f>
        <v>104.74817725839</v>
      </c>
      <c r="F7" s="27">
        <f>D7/B7*100-100</f>
        <v>18.0309004039776</v>
      </c>
    </row>
    <row r="8" s="4" customFormat="1" ht="30" customHeight="1" spans="1:6">
      <c r="A8" s="28" t="s">
        <v>11</v>
      </c>
      <c r="B8" s="24">
        <v>65760</v>
      </c>
      <c r="C8" s="24">
        <v>75526</v>
      </c>
      <c r="D8" s="24">
        <v>73840</v>
      </c>
      <c r="E8" s="26">
        <f>D8/C8%</f>
        <v>97.7676561713847</v>
      </c>
      <c r="F8" s="27">
        <f>D8/B8*100-100</f>
        <v>12.287104622871</v>
      </c>
    </row>
    <row r="9" s="4" customFormat="1" ht="30" customHeight="1" spans="1:6">
      <c r="A9" s="28" t="s">
        <v>12</v>
      </c>
      <c r="B9" s="24">
        <v>61959</v>
      </c>
      <c r="C9" s="24">
        <v>70163</v>
      </c>
      <c r="D9" s="24">
        <v>69761</v>
      </c>
      <c r="E9" s="26">
        <f>D9/C9%</f>
        <v>99.4270484443368</v>
      </c>
      <c r="F9" s="27">
        <f>D9/B9*100-100</f>
        <v>12.5921980664633</v>
      </c>
    </row>
    <row r="10" s="5" customFormat="1" ht="30" customHeight="1" spans="1:6">
      <c r="A10" s="29" t="s">
        <v>13</v>
      </c>
      <c r="B10" s="30"/>
      <c r="C10" s="30"/>
      <c r="D10" s="30"/>
      <c r="E10" s="31"/>
      <c r="F10" s="32"/>
    </row>
    <row r="11" s="5" customFormat="1" ht="30" customHeight="1" spans="1:6">
      <c r="A11" s="29" t="s">
        <v>14</v>
      </c>
      <c r="B11" s="30"/>
      <c r="C11" s="30"/>
      <c r="D11" s="30"/>
      <c r="E11" s="31"/>
      <c r="F11" s="32"/>
    </row>
    <row r="12" s="4" customFormat="1" ht="30" customHeight="1" spans="1:6">
      <c r="A12" s="28" t="s">
        <v>15</v>
      </c>
      <c r="B12" s="24">
        <v>32077</v>
      </c>
      <c r="C12" s="24">
        <v>35960</v>
      </c>
      <c r="D12" s="24">
        <v>39204</v>
      </c>
      <c r="E12" s="26">
        <f>D12/C12%</f>
        <v>109.021134593993</v>
      </c>
      <c r="F12" s="27">
        <f>D12/B12*100-100</f>
        <v>22.2184119462543</v>
      </c>
    </row>
    <row r="13" s="4" customFormat="1" ht="30" customHeight="1" spans="1:6">
      <c r="A13" s="28" t="s">
        <v>16</v>
      </c>
      <c r="B13" s="24">
        <v>31852</v>
      </c>
      <c r="C13" s="24">
        <v>35713</v>
      </c>
      <c r="D13" s="24">
        <v>38892</v>
      </c>
      <c r="E13" s="26">
        <f>D13/C13%</f>
        <v>108.901520454736</v>
      </c>
      <c r="F13" s="27">
        <f>D13/B13*100-100</f>
        <v>22.1022227803592</v>
      </c>
    </row>
    <row r="14" s="4" customFormat="1" ht="30" customHeight="1" spans="1:6">
      <c r="A14" s="28" t="s">
        <v>17</v>
      </c>
      <c r="B14" s="24">
        <v>9791</v>
      </c>
      <c r="C14" s="24">
        <v>7269</v>
      </c>
      <c r="D14" s="24">
        <v>8236</v>
      </c>
      <c r="E14" s="26">
        <f>D14/C14%</f>
        <v>113.303067822259</v>
      </c>
      <c r="F14" s="27">
        <f>D14/B14*100-100</f>
        <v>-15.8819323868859</v>
      </c>
    </row>
    <row r="15" s="4" customFormat="1" ht="30" customHeight="1" spans="1:6">
      <c r="A15" s="28" t="s">
        <v>18</v>
      </c>
      <c r="B15" s="24">
        <v>9791</v>
      </c>
      <c r="C15" s="24">
        <v>7269</v>
      </c>
      <c r="D15" s="24">
        <v>8236</v>
      </c>
      <c r="E15" s="26">
        <f>D15/C15%</f>
        <v>113.303067822259</v>
      </c>
      <c r="F15" s="27">
        <f>D15/B15*100-100</f>
        <v>-15.8819323868859</v>
      </c>
    </row>
    <row r="16" s="4" customFormat="1" ht="30" customHeight="1" spans="1:6">
      <c r="A16" s="28" t="s">
        <v>19</v>
      </c>
      <c r="B16" s="24">
        <v>1629</v>
      </c>
      <c r="C16" s="24">
        <v>1550</v>
      </c>
      <c r="D16" s="24">
        <v>6881</v>
      </c>
      <c r="E16" s="26">
        <f>D16/C16%</f>
        <v>443.935483870968</v>
      </c>
      <c r="F16" s="27">
        <f>D16/B16*100-100</f>
        <v>322.406384284837</v>
      </c>
    </row>
    <row r="17" s="4" customFormat="1" ht="30" customHeight="1" spans="1:6">
      <c r="A17" s="28" t="s">
        <v>20</v>
      </c>
      <c r="B17" s="24">
        <v>1629</v>
      </c>
      <c r="C17" s="24">
        <v>1550</v>
      </c>
      <c r="D17" s="24">
        <v>3147</v>
      </c>
      <c r="E17" s="26">
        <f>D17/C17%</f>
        <v>203.032258064516</v>
      </c>
      <c r="F17" s="27">
        <f>D17/B17*100-100</f>
        <v>93.1860036832413</v>
      </c>
    </row>
    <row r="18" s="4" customFormat="1" ht="30" customHeight="1" spans="1:6">
      <c r="A18" s="28" t="s">
        <v>21</v>
      </c>
      <c r="B18" s="24">
        <v>22963</v>
      </c>
      <c r="C18" s="24">
        <v>28337</v>
      </c>
      <c r="D18" s="24">
        <v>28399</v>
      </c>
      <c r="E18" s="26">
        <f>D18/C18%</f>
        <v>100.218795214737</v>
      </c>
      <c r="F18" s="27">
        <f>D18/B18*100-100</f>
        <v>23.6728650437661</v>
      </c>
    </row>
    <row r="19" s="4" customFormat="1" ht="30" customHeight="1" spans="1:6">
      <c r="A19" s="28" t="s">
        <v>12</v>
      </c>
      <c r="B19" s="24">
        <v>21115</v>
      </c>
      <c r="C19" s="24">
        <v>26048</v>
      </c>
      <c r="D19" s="24">
        <v>25701</v>
      </c>
      <c r="E19" s="26">
        <f>D19/C19%</f>
        <v>98.667843980344</v>
      </c>
      <c r="F19" s="27">
        <f>D19/B19*100-100</f>
        <v>21.7191569973952</v>
      </c>
    </row>
    <row r="20" s="4" customFormat="1" ht="30" customHeight="1" spans="1:6">
      <c r="A20" s="28" t="s">
        <v>22</v>
      </c>
      <c r="B20" s="24">
        <v>38404</v>
      </c>
      <c r="C20" s="24">
        <v>45366</v>
      </c>
      <c r="D20" s="24">
        <v>80689</v>
      </c>
      <c r="E20" s="26">
        <f>D20/C20%</f>
        <v>177.862275713089</v>
      </c>
      <c r="F20" s="27">
        <f>D20/B20*100-100</f>
        <v>110.105718154359</v>
      </c>
    </row>
    <row r="21" s="4" customFormat="1" ht="30" customHeight="1" spans="1:6">
      <c r="A21" s="28" t="s">
        <v>23</v>
      </c>
      <c r="B21" s="24">
        <v>35218</v>
      </c>
      <c r="C21" s="24">
        <v>40817</v>
      </c>
      <c r="D21" s="24">
        <v>42049</v>
      </c>
      <c r="E21" s="26">
        <f>D21/C21%</f>
        <v>103.018350197222</v>
      </c>
      <c r="F21" s="27">
        <f>D21/B21*100-100</f>
        <v>19.3963314214322</v>
      </c>
    </row>
    <row r="22" s="4" customFormat="1" ht="30" customHeight="1" spans="1:6">
      <c r="A22" s="28" t="s">
        <v>24</v>
      </c>
      <c r="B22" s="33">
        <v>44388</v>
      </c>
      <c r="C22" s="33">
        <v>50508</v>
      </c>
      <c r="D22" s="33">
        <v>55301</v>
      </c>
      <c r="E22" s="26">
        <f>D22/C22%</f>
        <v>109.489585808189</v>
      </c>
      <c r="F22" s="34">
        <f>D22/B22*100-100</f>
        <v>24.5854735514103</v>
      </c>
    </row>
    <row r="23" s="4" customFormat="1" ht="30" customHeight="1" spans="1:6">
      <c r="A23" s="28" t="s">
        <v>25</v>
      </c>
      <c r="B23" s="33">
        <v>44388</v>
      </c>
      <c r="C23" s="33">
        <v>50508</v>
      </c>
      <c r="D23" s="33">
        <v>55301</v>
      </c>
      <c r="E23" s="26">
        <f>D23/C23%</f>
        <v>109.489585808189</v>
      </c>
      <c r="F23" s="34">
        <f>D23/B23*100-100</f>
        <v>24.5854735514103</v>
      </c>
    </row>
    <row r="24" s="4" customFormat="1" ht="13.5" spans="2:6">
      <c r="B24" s="35"/>
      <c r="C24" s="35"/>
      <c r="D24" s="36"/>
      <c r="E24" s="35"/>
      <c r="F24" s="35"/>
    </row>
  </sheetData>
  <mergeCells count="5">
    <mergeCell ref="A2:F2"/>
    <mergeCell ref="D4:F4"/>
    <mergeCell ref="A4:A5"/>
    <mergeCell ref="B4:B5"/>
    <mergeCell ref="C4:C5"/>
  </mergeCells>
  <pageMargins left="0.708333333333333" right="0.708333333333333" top="0.747916666666667" bottom="0.747916666666667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全区社保基金支出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2018-08-07T06:21:59Z</dcterms:created>
  <dcterms:modified xsi:type="dcterms:W3CDTF">2018-08-07T06:22:15Z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