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全区地方政府债务余额情况" sheetId="1" r:id="rId1"/>
  </sheets>
  <calcPr calcId="144525"/>
</workbook>
</file>

<file path=xl/sharedStrings.xml><?xml version="1.0" encoding="utf-8"?>
<sst xmlns="http://schemas.openxmlformats.org/spreadsheetml/2006/main" count="17">
  <si>
    <t>2017年度章丘区地方政府直接债务余额情况表</t>
  </si>
  <si>
    <t>单位：万元</t>
  </si>
  <si>
    <t>项目</t>
  </si>
  <si>
    <t>合计</t>
  </si>
  <si>
    <t>一般债务</t>
  </si>
  <si>
    <t>专项债务</t>
  </si>
  <si>
    <t>小计</t>
  </si>
  <si>
    <t>一般债券</t>
  </si>
  <si>
    <t>其他一般债务</t>
  </si>
  <si>
    <t>专项债券</t>
  </si>
  <si>
    <t>其他专项债务</t>
  </si>
  <si>
    <t>上年末地方政府债务余额</t>
  </si>
  <si>
    <t>本年地方政府债务余额限额(预算数)</t>
  </si>
  <si>
    <t>本年地方政府债务(转贷)收入</t>
  </si>
  <si>
    <t>本年地方政府债务还本支出</t>
  </si>
  <si>
    <t>本年采用其他方式化解的债务本金</t>
  </si>
  <si>
    <t>年末地方政府债务余额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</si>
</sst>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</numFmts>
  <fonts count="25">
    <font>
      <sz val="12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14" borderId="8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3" fillId="2" borderId="5" applyNumberFormat="0" applyAlignment="0" applyProtection="0">
      <alignment vertical="center"/>
    </xf>
    <xf numFmtId="0" fontId="9" fillId="2" borderId="4" applyNumberFormat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vertical="center"/>
    </xf>
    <xf numFmtId="176" fontId="1" fillId="0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1"/>
  <sheetViews>
    <sheetView showZeros="0" tabSelected="1" workbookViewId="0">
      <selection activeCell="A2" sqref="A2:H2"/>
    </sheetView>
  </sheetViews>
  <sheetFormatPr defaultColWidth="9" defaultRowHeight="14.25" outlineLevelCol="7"/>
  <cols>
    <col min="1" max="1" width="32" customWidth="1"/>
    <col min="2" max="8" width="14.125" customWidth="1"/>
  </cols>
  <sheetData>
    <row r="1" spans="1:1">
      <c r="A1" s="2"/>
    </row>
    <row r="2" ht="27.75" customHeight="1" spans="1:8">
      <c r="A2" s="3" t="s">
        <v>0</v>
      </c>
      <c r="B2" s="3"/>
      <c r="C2" s="3"/>
      <c r="D2" s="3"/>
      <c r="E2" s="3"/>
      <c r="F2" s="3"/>
      <c r="G2" s="3"/>
      <c r="H2" s="3"/>
    </row>
    <row r="3" spans="8:8">
      <c r="H3" s="4" t="s">
        <v>1</v>
      </c>
    </row>
    <row r="4" s="1" customFormat="1" ht="27" customHeight="1" spans="1:8">
      <c r="A4" s="5" t="s">
        <v>2</v>
      </c>
      <c r="B4" s="5" t="s">
        <v>3</v>
      </c>
      <c r="C4" s="5" t="s">
        <v>4</v>
      </c>
      <c r="D4" s="5"/>
      <c r="E4" s="5"/>
      <c r="F4" s="5" t="s">
        <v>5</v>
      </c>
      <c r="G4" s="5"/>
      <c r="H4" s="5"/>
    </row>
    <row r="5" s="1" customFormat="1" ht="27" customHeight="1" spans="1:8">
      <c r="A5" s="5"/>
      <c r="B5" s="5"/>
      <c r="C5" s="5" t="s">
        <v>6</v>
      </c>
      <c r="D5" s="5" t="s">
        <v>7</v>
      </c>
      <c r="E5" s="5" t="s">
        <v>8</v>
      </c>
      <c r="F5" s="5" t="s">
        <v>6</v>
      </c>
      <c r="G5" s="5" t="s">
        <v>9</v>
      </c>
      <c r="H5" s="5" t="s">
        <v>10</v>
      </c>
    </row>
    <row r="6" s="1" customFormat="1" ht="27" customHeight="1" spans="1:8">
      <c r="A6" s="6" t="s">
        <v>11</v>
      </c>
      <c r="B6" s="7">
        <f>SUM(C6,F6)</f>
        <v>490937</v>
      </c>
      <c r="C6" s="7">
        <f>SUM(D6:E6)</f>
        <v>157860</v>
      </c>
      <c r="D6" s="7">
        <v>157822</v>
      </c>
      <c r="E6" s="7">
        <v>38</v>
      </c>
      <c r="F6" s="7">
        <f>SUM(G6:H6)</f>
        <v>333077</v>
      </c>
      <c r="G6" s="7">
        <v>200692</v>
      </c>
      <c r="H6" s="7">
        <v>132385</v>
      </c>
    </row>
    <row r="7" s="1" customFormat="1" ht="27" customHeight="1" spans="1:8">
      <c r="A7" s="6" t="s">
        <v>12</v>
      </c>
      <c r="B7" s="7">
        <f>C7+F7</f>
        <v>677216</v>
      </c>
      <c r="C7" s="7">
        <v>193189</v>
      </c>
      <c r="D7" s="7"/>
      <c r="E7" s="7"/>
      <c r="F7" s="7">
        <v>484027</v>
      </c>
      <c r="G7" s="7"/>
      <c r="H7" s="7"/>
    </row>
    <row r="8" s="1" customFormat="1" ht="27" customHeight="1" spans="1:8">
      <c r="A8" s="6" t="s">
        <v>13</v>
      </c>
      <c r="B8" s="7">
        <f>C8+F8</f>
        <v>239268</v>
      </c>
      <c r="C8" s="7">
        <f>SUM(D8:D8)</f>
        <v>8730</v>
      </c>
      <c r="D8" s="7">
        <v>8730</v>
      </c>
      <c r="E8" s="7"/>
      <c r="F8" s="7">
        <f>G8</f>
        <v>230538</v>
      </c>
      <c r="G8" s="7">
        <v>230538</v>
      </c>
      <c r="H8" s="7"/>
    </row>
    <row r="9" s="1" customFormat="1" ht="27" customHeight="1" spans="1:8">
      <c r="A9" s="6" t="s">
        <v>14</v>
      </c>
      <c r="B9" s="7">
        <f>C9+F9</f>
        <v>139268</v>
      </c>
      <c r="C9" s="7">
        <f>SUM(D9:E9)</f>
        <v>8730</v>
      </c>
      <c r="D9" s="7">
        <v>8700</v>
      </c>
      <c r="E9" s="7">
        <v>30</v>
      </c>
      <c r="F9" s="7">
        <f>H9+G9</f>
        <v>130538</v>
      </c>
      <c r="G9" s="7">
        <v>0</v>
      </c>
      <c r="H9" s="7">
        <v>130538</v>
      </c>
    </row>
    <row r="10" s="1" customFormat="1" ht="27" customHeight="1" spans="1:8">
      <c r="A10" s="6" t="s">
        <v>15</v>
      </c>
      <c r="B10" s="7">
        <f>C10+F10</f>
        <v>1855</v>
      </c>
      <c r="C10" s="7">
        <f>SUM(D10:E10)</f>
        <v>8</v>
      </c>
      <c r="D10" s="7">
        <v>0</v>
      </c>
      <c r="E10" s="7">
        <v>8</v>
      </c>
      <c r="F10" s="7">
        <f>G10+H10</f>
        <v>1847</v>
      </c>
      <c r="G10" s="7">
        <v>0</v>
      </c>
      <c r="H10" s="7">
        <v>1847</v>
      </c>
    </row>
    <row r="11" s="1" customFormat="1" ht="27" customHeight="1" spans="1:8">
      <c r="A11" s="6" t="s">
        <v>16</v>
      </c>
      <c r="B11" s="7">
        <f>C11+F11</f>
        <v>589082</v>
      </c>
      <c r="C11" s="7">
        <f>SUM(D11:E11)</f>
        <v>157852</v>
      </c>
      <c r="D11" s="7">
        <f>D6+D8-D9-D10</f>
        <v>157852</v>
      </c>
      <c r="E11" s="7">
        <f>E6-E9-E10</f>
        <v>0</v>
      </c>
      <c r="F11" s="7">
        <f>SUM(G11:H11)</f>
        <v>431230</v>
      </c>
      <c r="G11" s="7">
        <f>G8+G6-G9-G10</f>
        <v>431230</v>
      </c>
      <c r="H11" s="7">
        <f>H6-H9-H10</f>
        <v>0</v>
      </c>
    </row>
  </sheetData>
  <mergeCells count="5">
    <mergeCell ref="A2:H2"/>
    <mergeCell ref="C4:E4"/>
    <mergeCell ref="F4:H4"/>
    <mergeCell ref="A4:A5"/>
    <mergeCell ref="B4:B5"/>
  </mergeCells>
  <printOptions horizontalCentered="1"/>
  <pageMargins left="0.708333333333333" right="0.708333333333333" top="1.41666666666667" bottom="0.747916666666667" header="0.314583333333333" footer="0.314583333333333"/>
  <pageSetup paperSize="9" scale="9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全区地方政府债务余额情况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2018-08-07T06:24:04Z</dcterms:created>
  <dcterms:modified xsi:type="dcterms:W3CDTF">2018-08-07T06:24:19Z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