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预算管理工作\2017年预算编制\决算公开\"/>
    </mc:Choice>
  </mc:AlternateContent>
  <bookViews>
    <workbookView xWindow="0" yWindow="0" windowWidth="24000" windowHeight="110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F10" i="1"/>
  <c r="F9" i="1"/>
  <c r="E9" i="1"/>
  <c r="F8" i="1"/>
  <c r="E8" i="1"/>
  <c r="D7" i="1"/>
  <c r="F7" i="1" s="1"/>
  <c r="C7" i="1"/>
  <c r="B7" i="1"/>
  <c r="E6" i="1"/>
  <c r="D6" i="1"/>
  <c r="C6" i="1"/>
  <c r="B6" i="1"/>
  <c r="F6" i="1" s="1"/>
  <c r="E7" i="1" l="1"/>
</calcChain>
</file>

<file path=xl/sharedStrings.xml><?xml version="1.0" encoding="utf-8"?>
<sst xmlns="http://schemas.openxmlformats.org/spreadsheetml/2006/main" count="27" uniqueCount="26">
  <si>
    <r>
      <t>201</t>
    </r>
    <r>
      <rPr>
        <b/>
        <sz val="18"/>
        <rFont val="宋体"/>
        <family val="3"/>
        <charset val="134"/>
      </rPr>
      <t>6</t>
    </r>
    <r>
      <rPr>
        <b/>
        <sz val="18"/>
        <rFont val="宋体"/>
        <family val="3"/>
        <charset val="134"/>
      </rPr>
      <t>年章丘区社会保险基金预算支出决算草案表</t>
    </r>
    <phoneticPr fontId="4" type="noConversion"/>
  </si>
  <si>
    <t>单位：万元</t>
  </si>
  <si>
    <t>项      目</t>
  </si>
  <si>
    <r>
      <t>201</t>
    </r>
    <r>
      <rPr>
        <sz val="11"/>
        <rFont val="宋体"/>
        <family val="3"/>
        <charset val="134"/>
      </rPr>
      <t>5</t>
    </r>
    <r>
      <rPr>
        <sz val="11"/>
        <rFont val="宋体"/>
        <family val="3"/>
        <charset val="134"/>
      </rPr>
      <t>年    决算数</t>
    </r>
    <phoneticPr fontId="4" type="noConversion"/>
  </si>
  <si>
    <r>
      <t>201</t>
    </r>
    <r>
      <rPr>
        <sz val="11"/>
        <rFont val="宋体"/>
        <family val="3"/>
        <charset val="134"/>
      </rPr>
      <t>6</t>
    </r>
    <r>
      <rPr>
        <sz val="11"/>
        <rFont val="宋体"/>
        <family val="3"/>
        <charset val="134"/>
      </rPr>
      <t>年    预算数</t>
    </r>
    <phoneticPr fontId="4" type="noConversion"/>
  </si>
  <si>
    <r>
      <t>201</t>
    </r>
    <r>
      <rPr>
        <sz val="11"/>
        <rFont val="宋体"/>
        <family val="3"/>
        <charset val="134"/>
      </rPr>
      <t>6</t>
    </r>
    <r>
      <rPr>
        <sz val="11"/>
        <rFont val="宋体"/>
        <family val="3"/>
        <charset val="134"/>
      </rPr>
      <t>年决算数</t>
    </r>
    <phoneticPr fontId="4" type="noConversion"/>
  </si>
  <si>
    <t>金额</t>
  </si>
  <si>
    <t>占预算%</t>
    <phoneticPr fontId="4" type="noConversion"/>
  </si>
  <si>
    <t>增长％</t>
  </si>
  <si>
    <t xml:space="preserve">  社会保险基金支出合计</t>
  </si>
  <si>
    <t xml:space="preserve">       其中：社会保险待遇支出</t>
  </si>
  <si>
    <t xml:space="preserve">    一、企业职工基本养老保险基金支出</t>
  </si>
  <si>
    <t xml:space="preserve">        其中：基本养老保险待遇支出</t>
  </si>
  <si>
    <t xml:space="preserve">    二、失业保险基金支出</t>
  </si>
  <si>
    <t xml:space="preserve">        其中：失业保险待遇支出</t>
  </si>
  <si>
    <t xml:space="preserve">    三、城镇职工基本医疗保险基金支出</t>
  </si>
  <si>
    <t xml:space="preserve">        其中：基本医疗保险待遇支出</t>
  </si>
  <si>
    <t xml:space="preserve">    四、工伤保险基金支出</t>
  </si>
  <si>
    <t xml:space="preserve">        其中：工伤保险待遇支出</t>
  </si>
  <si>
    <t xml:space="preserve">    五、生育保险基金支出</t>
  </si>
  <si>
    <t xml:space="preserve">        其中：生育保险待遇支出</t>
  </si>
  <si>
    <t xml:space="preserve">    六、居民基本养老保险基金支出</t>
  </si>
  <si>
    <t xml:space="preserve">    七、居民基本医疗保险基金支出</t>
  </si>
  <si>
    <t xml:space="preserve">        其中：医疗保险待遇支出</t>
  </si>
  <si>
    <t xml:space="preserve">    八、机关事业单位养老保险支出</t>
    <phoneticPr fontId="4" type="noConversion"/>
  </si>
  <si>
    <t xml:space="preserve">        其中：养老金支出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</si>
</sst>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 * #,##0_ ;_ * \-#,##0_ ;_ * &quot;-&quot;_ ;_ @_ "/>
    <numFmt numFmtId="176" formatCode="0.00_ "/>
    <numFmt numFmtId="177" formatCode="0_ "/>
  </numFmts>
  <fonts count="13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1"/>
      <name val="宋体"/>
      <family val="3"/>
      <charset val="134"/>
    </font>
    <font>
      <b/>
      <sz val="18"/>
      <name val="宋体"/>
      <family val="3"/>
      <charset val="134"/>
      <scheme val="minor"/>
    </font>
    <font>
      <b/>
      <sz val="18"/>
      <name val="宋体"/>
      <family val="3"/>
      <charset val="134"/>
    </font>
    <font>
      <sz val="10"/>
      <name val="黑体"/>
      <family val="3"/>
      <charset val="134"/>
    </font>
    <font>
      <sz val="1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>
      <alignment vertical="center"/>
    </xf>
  </cellStyleXfs>
  <cellXfs count="37">
    <xf numFmtId="0" fontId="0" fillId="0" borderId="0" xfId="0">
      <alignment vertical="center"/>
    </xf>
    <xf numFmtId="0" fontId="2" fillId="0" borderId="0" xfId="0" applyFont="1" applyAlignment="1"/>
    <xf numFmtId="0" fontId="5" fillId="0" borderId="0" xfId="3" applyFont="1" applyFill="1" applyAlignment="1" applyProtection="1">
      <alignment vertical="center" wrapText="1"/>
      <protection locked="0"/>
    </xf>
    <xf numFmtId="0" fontId="5" fillId="0" borderId="0" xfId="3" applyFont="1" applyFill="1" applyAlignment="1" applyProtection="1">
      <alignment horizontal="center" vertical="center" wrapText="1"/>
      <protection locked="0"/>
    </xf>
    <xf numFmtId="176" fontId="5" fillId="0" borderId="0" xfId="3" applyNumberFormat="1" applyFont="1" applyFill="1" applyAlignment="1" applyProtection="1">
      <alignment horizontal="center" vertical="center" wrapText="1"/>
      <protection locked="0"/>
    </xf>
    <xf numFmtId="176" fontId="2" fillId="0" borderId="0" xfId="4" applyNumberFormat="1" applyAlignment="1">
      <alignment horizontal="center" vertical="center"/>
    </xf>
    <xf numFmtId="0" fontId="2" fillId="0" borderId="0" xfId="4" applyAlignment="1">
      <alignment vertical="center"/>
    </xf>
    <xf numFmtId="0" fontId="5" fillId="0" borderId="0" xfId="4" applyFont="1" applyAlignment="1">
      <alignment vertical="center"/>
    </xf>
    <xf numFmtId="0" fontId="8" fillId="0" borderId="0" xfId="4" applyFont="1" applyAlignment="1">
      <alignment vertical="center"/>
    </xf>
    <xf numFmtId="0" fontId="8" fillId="0" borderId="0" xfId="4" applyFont="1" applyAlignment="1">
      <alignment horizontal="center" vertical="center"/>
    </xf>
    <xf numFmtId="0" fontId="5" fillId="0" borderId="0" xfId="4" applyFont="1" applyAlignment="1">
      <alignment horizontal="center" vertical="center"/>
    </xf>
    <xf numFmtId="176" fontId="5" fillId="0" borderId="0" xfId="4" applyNumberFormat="1" applyFont="1" applyAlignment="1">
      <alignment horizontal="center" vertical="center"/>
    </xf>
    <xf numFmtId="176" fontId="5" fillId="0" borderId="0" xfId="5" applyNumberFormat="1" applyFont="1" applyAlignment="1">
      <alignment horizontal="right" vertical="center"/>
    </xf>
    <xf numFmtId="0" fontId="8" fillId="0" borderId="0" xfId="5" applyFont="1" applyAlignment="1">
      <alignment vertical="center" wrapText="1"/>
    </xf>
    <xf numFmtId="177" fontId="9" fillId="0" borderId="1" xfId="3" applyNumberFormat="1" applyFont="1" applyFill="1" applyBorder="1" applyAlignment="1" applyProtection="1">
      <alignment horizontal="center" vertical="center" wrapText="1"/>
      <protection locked="0"/>
    </xf>
    <xf numFmtId="176" fontId="9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5" applyFont="1" applyBorder="1" applyAlignment="1">
      <alignment horizontal="justify" vertical="center" wrapText="1"/>
    </xf>
    <xf numFmtId="177" fontId="9" fillId="0" borderId="1" xfId="1" applyNumberFormat="1" applyFont="1" applyBorder="1" applyAlignment="1">
      <alignment horizontal="right" vertical="center" wrapText="1"/>
    </xf>
    <xf numFmtId="1" fontId="9" fillId="0" borderId="1" xfId="1" applyNumberFormat="1" applyFont="1" applyBorder="1" applyAlignment="1">
      <alignment horizontal="right" vertical="center" wrapText="1"/>
    </xf>
    <xf numFmtId="176" fontId="9" fillId="0" borderId="1" xfId="2" applyNumberFormat="1" applyFont="1" applyBorder="1" applyAlignment="1">
      <alignment horizontal="right" vertical="center" wrapText="1"/>
    </xf>
    <xf numFmtId="2" fontId="9" fillId="0" borderId="1" xfId="2" applyNumberFormat="1" applyFont="1" applyBorder="1" applyAlignment="1">
      <alignment horizontal="right" vertical="center"/>
    </xf>
    <xf numFmtId="0" fontId="11" fillId="0" borderId="0" xfId="5" applyFont="1" applyAlignment="1">
      <alignment vertical="center" wrapText="1"/>
    </xf>
    <xf numFmtId="0" fontId="9" fillId="0" borderId="1" xfId="5" applyFont="1" applyBorder="1" applyAlignment="1">
      <alignment horizontal="justify" vertical="center" wrapText="1"/>
    </xf>
    <xf numFmtId="0" fontId="12" fillId="0" borderId="1" xfId="5" applyFont="1" applyBorder="1" applyAlignment="1">
      <alignment horizontal="justify" vertical="center" wrapText="1"/>
    </xf>
    <xf numFmtId="0" fontId="12" fillId="0" borderId="1" xfId="5" applyFont="1" applyFill="1" applyBorder="1" applyAlignment="1">
      <alignment horizontal="justify" vertical="center" wrapText="1"/>
    </xf>
    <xf numFmtId="177" fontId="9" fillId="0" borderId="1" xfId="1" applyNumberFormat="1" applyFont="1" applyFill="1" applyBorder="1" applyAlignment="1">
      <alignment horizontal="right" vertical="center" wrapText="1"/>
    </xf>
    <xf numFmtId="176" fontId="9" fillId="0" borderId="1" xfId="2" applyNumberFormat="1" applyFont="1" applyFill="1" applyBorder="1" applyAlignment="1">
      <alignment horizontal="right" vertical="center" wrapText="1"/>
    </xf>
    <xf numFmtId="2" fontId="9" fillId="0" borderId="1" xfId="2" applyNumberFormat="1" applyFont="1" applyFill="1" applyBorder="1" applyAlignment="1">
      <alignment horizontal="right" vertical="center"/>
    </xf>
    <xf numFmtId="0" fontId="11" fillId="0" borderId="0" xfId="5" applyFont="1" applyFill="1" applyAlignment="1">
      <alignment vertical="center" wrapText="1"/>
    </xf>
    <xf numFmtId="177" fontId="2" fillId="0" borderId="1" xfId="5" applyNumberFormat="1" applyBorder="1" applyAlignment="1">
      <alignment horizontal="right" vertical="center" wrapText="1"/>
    </xf>
    <xf numFmtId="176" fontId="2" fillId="0" borderId="1" xfId="5" applyNumberFormat="1" applyBorder="1" applyAlignment="1">
      <alignment horizontal="right" vertical="center" wrapText="1"/>
    </xf>
    <xf numFmtId="0" fontId="2" fillId="0" borderId="0" xfId="5" applyAlignment="1">
      <alignment vertical="center" wrapText="1"/>
    </xf>
    <xf numFmtId="176" fontId="2" fillId="0" borderId="0" xfId="5" applyNumberFormat="1" applyAlignment="1">
      <alignment horizontal="center" vertical="center" wrapText="1"/>
    </xf>
    <xf numFmtId="177" fontId="2" fillId="0" borderId="0" xfId="5" applyNumberFormat="1" applyAlignment="1">
      <alignment horizontal="center" vertical="center" wrapText="1"/>
    </xf>
    <xf numFmtId="3" fontId="6" fillId="0" borderId="0" xfId="4" applyNumberFormat="1" applyFont="1" applyFill="1" applyAlignment="1" applyProtection="1">
      <alignment horizontal="center" vertical="center" wrapText="1"/>
      <protection locked="0"/>
    </xf>
    <xf numFmtId="0" fontId="9" fillId="0" borderId="1" xfId="6" applyNumberFormat="1" applyFont="1" applyFill="1" applyBorder="1" applyAlignment="1" applyProtection="1">
      <alignment horizontal="center" vertical="center" wrapText="1" shrinkToFit="1"/>
      <protection locked="0"/>
    </xf>
    <xf numFmtId="177" fontId="9" fillId="0" borderId="1" xfId="3" applyNumberFormat="1" applyFont="1" applyFill="1" applyBorder="1" applyAlignment="1" applyProtection="1">
      <alignment horizontal="center" vertical="center" wrapText="1"/>
      <protection locked="0"/>
    </xf>
  </cellXfs>
  <cellStyles count="7">
    <cellStyle name="百分比" xfId="2" builtinId="5"/>
    <cellStyle name="常规" xfId="0" builtinId="0"/>
    <cellStyle name="常规_11月小本" xfId="6"/>
    <cellStyle name="常规_2009年初两会支出调整后（国库处）" xfId="3"/>
    <cellStyle name="常规_表262014年山东省社会保险基金预算收支草案表（1月3日）" xfId="5"/>
    <cellStyle name="常规_社保处（2015年社会保险基金预算）(2)" xfId="4"/>
    <cellStyle name="千位分隔[0]" xfId="1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H19" sqref="H19"/>
    </sheetView>
  </sheetViews>
  <sheetFormatPr defaultRowHeight="14.25"/>
  <cols>
    <col min="1" max="1" width="40.375" style="31" customWidth="1"/>
    <col min="2" max="3" width="8.625" style="32" customWidth="1"/>
    <col min="4" max="4" width="9.5" style="33" customWidth="1"/>
    <col min="5" max="6" width="8.625" style="32" customWidth="1"/>
    <col min="7" max="256" width="9" style="31"/>
    <col min="257" max="257" width="37.5" style="31" customWidth="1"/>
    <col min="258" max="259" width="8.625" style="31" customWidth="1"/>
    <col min="260" max="260" width="9.5" style="31" customWidth="1"/>
    <col min="261" max="262" width="8.625" style="31" customWidth="1"/>
    <col min="263" max="512" width="9" style="31"/>
    <col min="513" max="513" width="37.5" style="31" customWidth="1"/>
    <col min="514" max="515" width="8.625" style="31" customWidth="1"/>
    <col min="516" max="516" width="9.5" style="31" customWidth="1"/>
    <col min="517" max="518" width="8.625" style="31" customWidth="1"/>
    <col min="519" max="768" width="9" style="31"/>
    <col min="769" max="769" width="37.5" style="31" customWidth="1"/>
    <col min="770" max="771" width="8.625" style="31" customWidth="1"/>
    <col min="772" max="772" width="9.5" style="31" customWidth="1"/>
    <col min="773" max="774" width="8.625" style="31" customWidth="1"/>
    <col min="775" max="1024" width="9" style="31"/>
    <col min="1025" max="1025" width="37.5" style="31" customWidth="1"/>
    <col min="1026" max="1027" width="8.625" style="31" customWidth="1"/>
    <col min="1028" max="1028" width="9.5" style="31" customWidth="1"/>
    <col min="1029" max="1030" width="8.625" style="31" customWidth="1"/>
    <col min="1031" max="1280" width="9" style="31"/>
    <col min="1281" max="1281" width="37.5" style="31" customWidth="1"/>
    <col min="1282" max="1283" width="8.625" style="31" customWidth="1"/>
    <col min="1284" max="1284" width="9.5" style="31" customWidth="1"/>
    <col min="1285" max="1286" width="8.625" style="31" customWidth="1"/>
    <col min="1287" max="1536" width="9" style="31"/>
    <col min="1537" max="1537" width="37.5" style="31" customWidth="1"/>
    <col min="1538" max="1539" width="8.625" style="31" customWidth="1"/>
    <col min="1540" max="1540" width="9.5" style="31" customWidth="1"/>
    <col min="1541" max="1542" width="8.625" style="31" customWidth="1"/>
    <col min="1543" max="1792" width="9" style="31"/>
    <col min="1793" max="1793" width="37.5" style="31" customWidth="1"/>
    <col min="1794" max="1795" width="8.625" style="31" customWidth="1"/>
    <col min="1796" max="1796" width="9.5" style="31" customWidth="1"/>
    <col min="1797" max="1798" width="8.625" style="31" customWidth="1"/>
    <col min="1799" max="2048" width="9" style="31"/>
    <col min="2049" max="2049" width="37.5" style="31" customWidth="1"/>
    <col min="2050" max="2051" width="8.625" style="31" customWidth="1"/>
    <col min="2052" max="2052" width="9.5" style="31" customWidth="1"/>
    <col min="2053" max="2054" width="8.625" style="31" customWidth="1"/>
    <col min="2055" max="2304" width="9" style="31"/>
    <col min="2305" max="2305" width="37.5" style="31" customWidth="1"/>
    <col min="2306" max="2307" width="8.625" style="31" customWidth="1"/>
    <col min="2308" max="2308" width="9.5" style="31" customWidth="1"/>
    <col min="2309" max="2310" width="8.625" style="31" customWidth="1"/>
    <col min="2311" max="2560" width="9" style="31"/>
    <col min="2561" max="2561" width="37.5" style="31" customWidth="1"/>
    <col min="2562" max="2563" width="8.625" style="31" customWidth="1"/>
    <col min="2564" max="2564" width="9.5" style="31" customWidth="1"/>
    <col min="2565" max="2566" width="8.625" style="31" customWidth="1"/>
    <col min="2567" max="2816" width="9" style="31"/>
    <col min="2817" max="2817" width="37.5" style="31" customWidth="1"/>
    <col min="2818" max="2819" width="8.625" style="31" customWidth="1"/>
    <col min="2820" max="2820" width="9.5" style="31" customWidth="1"/>
    <col min="2821" max="2822" width="8.625" style="31" customWidth="1"/>
    <col min="2823" max="3072" width="9" style="31"/>
    <col min="3073" max="3073" width="37.5" style="31" customWidth="1"/>
    <col min="3074" max="3075" width="8.625" style="31" customWidth="1"/>
    <col min="3076" max="3076" width="9.5" style="31" customWidth="1"/>
    <col min="3077" max="3078" width="8.625" style="31" customWidth="1"/>
    <col min="3079" max="3328" width="9" style="31"/>
    <col min="3329" max="3329" width="37.5" style="31" customWidth="1"/>
    <col min="3330" max="3331" width="8.625" style="31" customWidth="1"/>
    <col min="3332" max="3332" width="9.5" style="31" customWidth="1"/>
    <col min="3333" max="3334" width="8.625" style="31" customWidth="1"/>
    <col min="3335" max="3584" width="9" style="31"/>
    <col min="3585" max="3585" width="37.5" style="31" customWidth="1"/>
    <col min="3586" max="3587" width="8.625" style="31" customWidth="1"/>
    <col min="3588" max="3588" width="9.5" style="31" customWidth="1"/>
    <col min="3589" max="3590" width="8.625" style="31" customWidth="1"/>
    <col min="3591" max="3840" width="9" style="31"/>
    <col min="3841" max="3841" width="37.5" style="31" customWidth="1"/>
    <col min="3842" max="3843" width="8.625" style="31" customWidth="1"/>
    <col min="3844" max="3844" width="9.5" style="31" customWidth="1"/>
    <col min="3845" max="3846" width="8.625" style="31" customWidth="1"/>
    <col min="3847" max="4096" width="9" style="31"/>
    <col min="4097" max="4097" width="37.5" style="31" customWidth="1"/>
    <col min="4098" max="4099" width="8.625" style="31" customWidth="1"/>
    <col min="4100" max="4100" width="9.5" style="31" customWidth="1"/>
    <col min="4101" max="4102" width="8.625" style="31" customWidth="1"/>
    <col min="4103" max="4352" width="9" style="31"/>
    <col min="4353" max="4353" width="37.5" style="31" customWidth="1"/>
    <col min="4354" max="4355" width="8.625" style="31" customWidth="1"/>
    <col min="4356" max="4356" width="9.5" style="31" customWidth="1"/>
    <col min="4357" max="4358" width="8.625" style="31" customWidth="1"/>
    <col min="4359" max="4608" width="9" style="31"/>
    <col min="4609" max="4609" width="37.5" style="31" customWidth="1"/>
    <col min="4610" max="4611" width="8.625" style="31" customWidth="1"/>
    <col min="4612" max="4612" width="9.5" style="31" customWidth="1"/>
    <col min="4613" max="4614" width="8.625" style="31" customWidth="1"/>
    <col min="4615" max="4864" width="9" style="31"/>
    <col min="4865" max="4865" width="37.5" style="31" customWidth="1"/>
    <col min="4866" max="4867" width="8.625" style="31" customWidth="1"/>
    <col min="4868" max="4868" width="9.5" style="31" customWidth="1"/>
    <col min="4869" max="4870" width="8.625" style="31" customWidth="1"/>
    <col min="4871" max="5120" width="9" style="31"/>
    <col min="5121" max="5121" width="37.5" style="31" customWidth="1"/>
    <col min="5122" max="5123" width="8.625" style="31" customWidth="1"/>
    <col min="5124" max="5124" width="9.5" style="31" customWidth="1"/>
    <col min="5125" max="5126" width="8.625" style="31" customWidth="1"/>
    <col min="5127" max="5376" width="9" style="31"/>
    <col min="5377" max="5377" width="37.5" style="31" customWidth="1"/>
    <col min="5378" max="5379" width="8.625" style="31" customWidth="1"/>
    <col min="5380" max="5380" width="9.5" style="31" customWidth="1"/>
    <col min="5381" max="5382" width="8.625" style="31" customWidth="1"/>
    <col min="5383" max="5632" width="9" style="31"/>
    <col min="5633" max="5633" width="37.5" style="31" customWidth="1"/>
    <col min="5634" max="5635" width="8.625" style="31" customWidth="1"/>
    <col min="5636" max="5636" width="9.5" style="31" customWidth="1"/>
    <col min="5637" max="5638" width="8.625" style="31" customWidth="1"/>
    <col min="5639" max="5888" width="9" style="31"/>
    <col min="5889" max="5889" width="37.5" style="31" customWidth="1"/>
    <col min="5890" max="5891" width="8.625" style="31" customWidth="1"/>
    <col min="5892" max="5892" width="9.5" style="31" customWidth="1"/>
    <col min="5893" max="5894" width="8.625" style="31" customWidth="1"/>
    <col min="5895" max="6144" width="9" style="31"/>
    <col min="6145" max="6145" width="37.5" style="31" customWidth="1"/>
    <col min="6146" max="6147" width="8.625" style="31" customWidth="1"/>
    <col min="6148" max="6148" width="9.5" style="31" customWidth="1"/>
    <col min="6149" max="6150" width="8.625" style="31" customWidth="1"/>
    <col min="6151" max="6400" width="9" style="31"/>
    <col min="6401" max="6401" width="37.5" style="31" customWidth="1"/>
    <col min="6402" max="6403" width="8.625" style="31" customWidth="1"/>
    <col min="6404" max="6404" width="9.5" style="31" customWidth="1"/>
    <col min="6405" max="6406" width="8.625" style="31" customWidth="1"/>
    <col min="6407" max="6656" width="9" style="31"/>
    <col min="6657" max="6657" width="37.5" style="31" customWidth="1"/>
    <col min="6658" max="6659" width="8.625" style="31" customWidth="1"/>
    <col min="6660" max="6660" width="9.5" style="31" customWidth="1"/>
    <col min="6661" max="6662" width="8.625" style="31" customWidth="1"/>
    <col min="6663" max="6912" width="9" style="31"/>
    <col min="6913" max="6913" width="37.5" style="31" customWidth="1"/>
    <col min="6914" max="6915" width="8.625" style="31" customWidth="1"/>
    <col min="6916" max="6916" width="9.5" style="31" customWidth="1"/>
    <col min="6917" max="6918" width="8.625" style="31" customWidth="1"/>
    <col min="6919" max="7168" width="9" style="31"/>
    <col min="7169" max="7169" width="37.5" style="31" customWidth="1"/>
    <col min="7170" max="7171" width="8.625" style="31" customWidth="1"/>
    <col min="7172" max="7172" width="9.5" style="31" customWidth="1"/>
    <col min="7173" max="7174" width="8.625" style="31" customWidth="1"/>
    <col min="7175" max="7424" width="9" style="31"/>
    <col min="7425" max="7425" width="37.5" style="31" customWidth="1"/>
    <col min="7426" max="7427" width="8.625" style="31" customWidth="1"/>
    <col min="7428" max="7428" width="9.5" style="31" customWidth="1"/>
    <col min="7429" max="7430" width="8.625" style="31" customWidth="1"/>
    <col min="7431" max="7680" width="9" style="31"/>
    <col min="7681" max="7681" width="37.5" style="31" customWidth="1"/>
    <col min="7682" max="7683" width="8.625" style="31" customWidth="1"/>
    <col min="7684" max="7684" width="9.5" style="31" customWidth="1"/>
    <col min="7685" max="7686" width="8.625" style="31" customWidth="1"/>
    <col min="7687" max="7936" width="9" style="31"/>
    <col min="7937" max="7937" width="37.5" style="31" customWidth="1"/>
    <col min="7938" max="7939" width="8.625" style="31" customWidth="1"/>
    <col min="7940" max="7940" width="9.5" style="31" customWidth="1"/>
    <col min="7941" max="7942" width="8.625" style="31" customWidth="1"/>
    <col min="7943" max="8192" width="9" style="31"/>
    <col min="8193" max="8193" width="37.5" style="31" customWidth="1"/>
    <col min="8194" max="8195" width="8.625" style="31" customWidth="1"/>
    <col min="8196" max="8196" width="9.5" style="31" customWidth="1"/>
    <col min="8197" max="8198" width="8.625" style="31" customWidth="1"/>
    <col min="8199" max="8448" width="9" style="31"/>
    <col min="8449" max="8449" width="37.5" style="31" customWidth="1"/>
    <col min="8450" max="8451" width="8.625" style="31" customWidth="1"/>
    <col min="8452" max="8452" width="9.5" style="31" customWidth="1"/>
    <col min="8453" max="8454" width="8.625" style="31" customWidth="1"/>
    <col min="8455" max="8704" width="9" style="31"/>
    <col min="8705" max="8705" width="37.5" style="31" customWidth="1"/>
    <col min="8706" max="8707" width="8.625" style="31" customWidth="1"/>
    <col min="8708" max="8708" width="9.5" style="31" customWidth="1"/>
    <col min="8709" max="8710" width="8.625" style="31" customWidth="1"/>
    <col min="8711" max="8960" width="9" style="31"/>
    <col min="8961" max="8961" width="37.5" style="31" customWidth="1"/>
    <col min="8962" max="8963" width="8.625" style="31" customWidth="1"/>
    <col min="8964" max="8964" width="9.5" style="31" customWidth="1"/>
    <col min="8965" max="8966" width="8.625" style="31" customWidth="1"/>
    <col min="8967" max="9216" width="9" style="31"/>
    <col min="9217" max="9217" width="37.5" style="31" customWidth="1"/>
    <col min="9218" max="9219" width="8.625" style="31" customWidth="1"/>
    <col min="9220" max="9220" width="9.5" style="31" customWidth="1"/>
    <col min="9221" max="9222" width="8.625" style="31" customWidth="1"/>
    <col min="9223" max="9472" width="9" style="31"/>
    <col min="9473" max="9473" width="37.5" style="31" customWidth="1"/>
    <col min="9474" max="9475" width="8.625" style="31" customWidth="1"/>
    <col min="9476" max="9476" width="9.5" style="31" customWidth="1"/>
    <col min="9477" max="9478" width="8.625" style="31" customWidth="1"/>
    <col min="9479" max="9728" width="9" style="31"/>
    <col min="9729" max="9729" width="37.5" style="31" customWidth="1"/>
    <col min="9730" max="9731" width="8.625" style="31" customWidth="1"/>
    <col min="9732" max="9732" width="9.5" style="31" customWidth="1"/>
    <col min="9733" max="9734" width="8.625" style="31" customWidth="1"/>
    <col min="9735" max="9984" width="9" style="31"/>
    <col min="9985" max="9985" width="37.5" style="31" customWidth="1"/>
    <col min="9986" max="9987" width="8.625" style="31" customWidth="1"/>
    <col min="9988" max="9988" width="9.5" style="31" customWidth="1"/>
    <col min="9989" max="9990" width="8.625" style="31" customWidth="1"/>
    <col min="9991" max="10240" width="9" style="31"/>
    <col min="10241" max="10241" width="37.5" style="31" customWidth="1"/>
    <col min="10242" max="10243" width="8.625" style="31" customWidth="1"/>
    <col min="10244" max="10244" width="9.5" style="31" customWidth="1"/>
    <col min="10245" max="10246" width="8.625" style="31" customWidth="1"/>
    <col min="10247" max="10496" width="9" style="31"/>
    <col min="10497" max="10497" width="37.5" style="31" customWidth="1"/>
    <col min="10498" max="10499" width="8.625" style="31" customWidth="1"/>
    <col min="10500" max="10500" width="9.5" style="31" customWidth="1"/>
    <col min="10501" max="10502" width="8.625" style="31" customWidth="1"/>
    <col min="10503" max="10752" width="9" style="31"/>
    <col min="10753" max="10753" width="37.5" style="31" customWidth="1"/>
    <col min="10754" max="10755" width="8.625" style="31" customWidth="1"/>
    <col min="10756" max="10756" width="9.5" style="31" customWidth="1"/>
    <col min="10757" max="10758" width="8.625" style="31" customWidth="1"/>
    <col min="10759" max="11008" width="9" style="31"/>
    <col min="11009" max="11009" width="37.5" style="31" customWidth="1"/>
    <col min="11010" max="11011" width="8.625" style="31" customWidth="1"/>
    <col min="11012" max="11012" width="9.5" style="31" customWidth="1"/>
    <col min="11013" max="11014" width="8.625" style="31" customWidth="1"/>
    <col min="11015" max="11264" width="9" style="31"/>
    <col min="11265" max="11265" width="37.5" style="31" customWidth="1"/>
    <col min="11266" max="11267" width="8.625" style="31" customWidth="1"/>
    <col min="11268" max="11268" width="9.5" style="31" customWidth="1"/>
    <col min="11269" max="11270" width="8.625" style="31" customWidth="1"/>
    <col min="11271" max="11520" width="9" style="31"/>
    <col min="11521" max="11521" width="37.5" style="31" customWidth="1"/>
    <col min="11522" max="11523" width="8.625" style="31" customWidth="1"/>
    <col min="11524" max="11524" width="9.5" style="31" customWidth="1"/>
    <col min="11525" max="11526" width="8.625" style="31" customWidth="1"/>
    <col min="11527" max="11776" width="9" style="31"/>
    <col min="11777" max="11777" width="37.5" style="31" customWidth="1"/>
    <col min="11778" max="11779" width="8.625" style="31" customWidth="1"/>
    <col min="11780" max="11780" width="9.5" style="31" customWidth="1"/>
    <col min="11781" max="11782" width="8.625" style="31" customWidth="1"/>
    <col min="11783" max="12032" width="9" style="31"/>
    <col min="12033" max="12033" width="37.5" style="31" customWidth="1"/>
    <col min="12034" max="12035" width="8.625" style="31" customWidth="1"/>
    <col min="12036" max="12036" width="9.5" style="31" customWidth="1"/>
    <col min="12037" max="12038" width="8.625" style="31" customWidth="1"/>
    <col min="12039" max="12288" width="9" style="31"/>
    <col min="12289" max="12289" width="37.5" style="31" customWidth="1"/>
    <col min="12290" max="12291" width="8.625" style="31" customWidth="1"/>
    <col min="12292" max="12292" width="9.5" style="31" customWidth="1"/>
    <col min="12293" max="12294" width="8.625" style="31" customWidth="1"/>
    <col min="12295" max="12544" width="9" style="31"/>
    <col min="12545" max="12545" width="37.5" style="31" customWidth="1"/>
    <col min="12546" max="12547" width="8.625" style="31" customWidth="1"/>
    <col min="12548" max="12548" width="9.5" style="31" customWidth="1"/>
    <col min="12549" max="12550" width="8.625" style="31" customWidth="1"/>
    <col min="12551" max="12800" width="9" style="31"/>
    <col min="12801" max="12801" width="37.5" style="31" customWidth="1"/>
    <col min="12802" max="12803" width="8.625" style="31" customWidth="1"/>
    <col min="12804" max="12804" width="9.5" style="31" customWidth="1"/>
    <col min="12805" max="12806" width="8.625" style="31" customWidth="1"/>
    <col min="12807" max="13056" width="9" style="31"/>
    <col min="13057" max="13057" width="37.5" style="31" customWidth="1"/>
    <col min="13058" max="13059" width="8.625" style="31" customWidth="1"/>
    <col min="13060" max="13060" width="9.5" style="31" customWidth="1"/>
    <col min="13061" max="13062" width="8.625" style="31" customWidth="1"/>
    <col min="13063" max="13312" width="9" style="31"/>
    <col min="13313" max="13313" width="37.5" style="31" customWidth="1"/>
    <col min="13314" max="13315" width="8.625" style="31" customWidth="1"/>
    <col min="13316" max="13316" width="9.5" style="31" customWidth="1"/>
    <col min="13317" max="13318" width="8.625" style="31" customWidth="1"/>
    <col min="13319" max="13568" width="9" style="31"/>
    <col min="13569" max="13569" width="37.5" style="31" customWidth="1"/>
    <col min="13570" max="13571" width="8.625" style="31" customWidth="1"/>
    <col min="13572" max="13572" width="9.5" style="31" customWidth="1"/>
    <col min="13573" max="13574" width="8.625" style="31" customWidth="1"/>
    <col min="13575" max="13824" width="9" style="31"/>
    <col min="13825" max="13825" width="37.5" style="31" customWidth="1"/>
    <col min="13826" max="13827" width="8.625" style="31" customWidth="1"/>
    <col min="13828" max="13828" width="9.5" style="31" customWidth="1"/>
    <col min="13829" max="13830" width="8.625" style="31" customWidth="1"/>
    <col min="13831" max="14080" width="9" style="31"/>
    <col min="14081" max="14081" width="37.5" style="31" customWidth="1"/>
    <col min="14082" max="14083" width="8.625" style="31" customWidth="1"/>
    <col min="14084" max="14084" width="9.5" style="31" customWidth="1"/>
    <col min="14085" max="14086" width="8.625" style="31" customWidth="1"/>
    <col min="14087" max="14336" width="9" style="31"/>
    <col min="14337" max="14337" width="37.5" style="31" customWidth="1"/>
    <col min="14338" max="14339" width="8.625" style="31" customWidth="1"/>
    <col min="14340" max="14340" width="9.5" style="31" customWidth="1"/>
    <col min="14341" max="14342" width="8.625" style="31" customWidth="1"/>
    <col min="14343" max="14592" width="9" style="31"/>
    <col min="14593" max="14593" width="37.5" style="31" customWidth="1"/>
    <col min="14594" max="14595" width="8.625" style="31" customWidth="1"/>
    <col min="14596" max="14596" width="9.5" style="31" customWidth="1"/>
    <col min="14597" max="14598" width="8.625" style="31" customWidth="1"/>
    <col min="14599" max="14848" width="9" style="31"/>
    <col min="14849" max="14849" width="37.5" style="31" customWidth="1"/>
    <col min="14850" max="14851" width="8.625" style="31" customWidth="1"/>
    <col min="14852" max="14852" width="9.5" style="31" customWidth="1"/>
    <col min="14853" max="14854" width="8.625" style="31" customWidth="1"/>
    <col min="14855" max="15104" width="9" style="31"/>
    <col min="15105" max="15105" width="37.5" style="31" customWidth="1"/>
    <col min="15106" max="15107" width="8.625" style="31" customWidth="1"/>
    <col min="15108" max="15108" width="9.5" style="31" customWidth="1"/>
    <col min="15109" max="15110" width="8.625" style="31" customWidth="1"/>
    <col min="15111" max="15360" width="9" style="31"/>
    <col min="15361" max="15361" width="37.5" style="31" customWidth="1"/>
    <col min="15362" max="15363" width="8.625" style="31" customWidth="1"/>
    <col min="15364" max="15364" width="9.5" style="31" customWidth="1"/>
    <col min="15365" max="15366" width="8.625" style="31" customWidth="1"/>
    <col min="15367" max="15616" width="9" style="31"/>
    <col min="15617" max="15617" width="37.5" style="31" customWidth="1"/>
    <col min="15618" max="15619" width="8.625" style="31" customWidth="1"/>
    <col min="15620" max="15620" width="9.5" style="31" customWidth="1"/>
    <col min="15621" max="15622" width="8.625" style="31" customWidth="1"/>
    <col min="15623" max="15872" width="9" style="31"/>
    <col min="15873" max="15873" width="37.5" style="31" customWidth="1"/>
    <col min="15874" max="15875" width="8.625" style="31" customWidth="1"/>
    <col min="15876" max="15876" width="9.5" style="31" customWidth="1"/>
    <col min="15877" max="15878" width="8.625" style="31" customWidth="1"/>
    <col min="15879" max="16128" width="9" style="31"/>
    <col min="16129" max="16129" width="37.5" style="31" customWidth="1"/>
    <col min="16130" max="16131" width="8.625" style="31" customWidth="1"/>
    <col min="16132" max="16132" width="9.5" style="31" customWidth="1"/>
    <col min="16133" max="16134" width="8.625" style="31" customWidth="1"/>
    <col min="16135" max="16384" width="9" style="31"/>
  </cols>
  <sheetData>
    <row r="1" spans="1:6" s="6" customFormat="1">
      <c r="A1" s="1"/>
      <c r="B1" s="2"/>
      <c r="C1" s="3"/>
      <c r="D1" s="3"/>
      <c r="E1" s="4"/>
      <c r="F1" s="5"/>
    </row>
    <row r="2" spans="1:6" s="6" customFormat="1" ht="22.5">
      <c r="A2" s="34" t="s">
        <v>0</v>
      </c>
      <c r="B2" s="34"/>
      <c r="C2" s="34"/>
      <c r="D2" s="34"/>
      <c r="E2" s="34"/>
      <c r="F2" s="34"/>
    </row>
    <row r="3" spans="1:6" s="8" customFormat="1" ht="13.5">
      <c r="A3" s="7"/>
      <c r="C3" s="9"/>
      <c r="D3" s="10"/>
      <c r="E3" s="11"/>
      <c r="F3" s="12" t="s">
        <v>1</v>
      </c>
    </row>
    <row r="4" spans="1:6" s="13" customFormat="1" ht="13.5">
      <c r="A4" s="35" t="s">
        <v>2</v>
      </c>
      <c r="B4" s="36" t="s">
        <v>3</v>
      </c>
      <c r="C4" s="36" t="s">
        <v>4</v>
      </c>
      <c r="D4" s="36" t="s">
        <v>5</v>
      </c>
      <c r="E4" s="36"/>
      <c r="F4" s="36"/>
    </row>
    <row r="5" spans="1:6" s="13" customFormat="1" ht="13.5">
      <c r="A5" s="35"/>
      <c r="B5" s="36"/>
      <c r="C5" s="36"/>
      <c r="D5" s="14" t="s">
        <v>6</v>
      </c>
      <c r="E5" s="15" t="s">
        <v>7</v>
      </c>
      <c r="F5" s="15" t="s">
        <v>8</v>
      </c>
    </row>
    <row r="6" spans="1:6" s="21" customFormat="1" ht="20.100000000000001" customHeight="1">
      <c r="A6" s="16" t="s">
        <v>9</v>
      </c>
      <c r="B6" s="17">
        <f>SUM(B10,B8,B12,B14,B16,B18,B20,B22)</f>
        <v>222170</v>
      </c>
      <c r="C6" s="18">
        <f>SUM(C10,C8,C12,C14,C16,C18,C20,C22)</f>
        <v>221410</v>
      </c>
      <c r="D6" s="17">
        <f>SUM(D10,D8,D12,D14,D16,D18,D20,D22)</f>
        <v>215012</v>
      </c>
      <c r="E6" s="19">
        <f>D6/C6%</f>
        <v>97.110338286436928</v>
      </c>
      <c r="F6" s="20">
        <f t="shared" ref="F6:F23" si="0">D6/B6*100-100</f>
        <v>-3.2218571364270616</v>
      </c>
    </row>
    <row r="7" spans="1:6" s="21" customFormat="1" ht="20.100000000000001" customHeight="1">
      <c r="A7" s="22" t="s">
        <v>10</v>
      </c>
      <c r="B7" s="17">
        <f>B9+B11+B13+B15+B17+B19+B21</f>
        <v>136605</v>
      </c>
      <c r="C7" s="17">
        <f>SUM(C9,C11,C13,C15,C17)</f>
        <v>102542</v>
      </c>
      <c r="D7" s="17">
        <f>D9+D11+D13+D15+D17+D19+D21</f>
        <v>161564</v>
      </c>
      <c r="E7" s="19">
        <f t="shared" ref="E7:E23" si="1">D7/C7%</f>
        <v>157.55885393302256</v>
      </c>
      <c r="F7" s="20">
        <f t="shared" si="0"/>
        <v>18.270927125654254</v>
      </c>
    </row>
    <row r="8" spans="1:6" s="21" customFormat="1" ht="20.100000000000001" customHeight="1">
      <c r="A8" s="23" t="s">
        <v>11</v>
      </c>
      <c r="B8" s="17">
        <v>88780</v>
      </c>
      <c r="C8" s="17">
        <v>66945</v>
      </c>
      <c r="D8" s="17">
        <v>65760</v>
      </c>
      <c r="E8" s="19">
        <f t="shared" si="1"/>
        <v>98.229890208380013</v>
      </c>
      <c r="F8" s="20">
        <f t="shared" si="0"/>
        <v>-25.929263347600809</v>
      </c>
    </row>
    <row r="9" spans="1:6" s="21" customFormat="1" ht="20.100000000000001" customHeight="1">
      <c r="A9" s="23" t="s">
        <v>12</v>
      </c>
      <c r="B9" s="17">
        <v>51617</v>
      </c>
      <c r="C9" s="17">
        <v>63813</v>
      </c>
      <c r="D9" s="17">
        <v>61959</v>
      </c>
      <c r="E9" s="19">
        <f t="shared" si="1"/>
        <v>97.094635889238873</v>
      </c>
      <c r="F9" s="20">
        <f t="shared" si="0"/>
        <v>20.036034639750483</v>
      </c>
    </row>
    <row r="10" spans="1:6" s="28" customFormat="1" ht="20.100000000000001" customHeight="1">
      <c r="A10" s="24" t="s">
        <v>13</v>
      </c>
      <c r="B10" s="25">
        <v>3629</v>
      </c>
      <c r="C10" s="25"/>
      <c r="D10" s="25"/>
      <c r="E10" s="26"/>
      <c r="F10" s="27">
        <f t="shared" si="0"/>
        <v>-100</v>
      </c>
    </row>
    <row r="11" spans="1:6" s="28" customFormat="1" ht="20.100000000000001" customHeight="1">
      <c r="A11" s="24" t="s">
        <v>14</v>
      </c>
      <c r="B11" s="25">
        <v>2563</v>
      </c>
      <c r="C11" s="25"/>
      <c r="D11" s="25"/>
      <c r="E11" s="26"/>
      <c r="F11" s="27">
        <f t="shared" si="0"/>
        <v>-100</v>
      </c>
    </row>
    <row r="12" spans="1:6" s="21" customFormat="1" ht="20.100000000000001" customHeight="1">
      <c r="A12" s="23" t="s">
        <v>15</v>
      </c>
      <c r="B12" s="17">
        <v>24922</v>
      </c>
      <c r="C12" s="17">
        <v>26979</v>
      </c>
      <c r="D12" s="17">
        <v>32077</v>
      </c>
      <c r="E12" s="19">
        <f t="shared" si="1"/>
        <v>118.89617850921086</v>
      </c>
      <c r="F12" s="20">
        <f t="shared" si="0"/>
        <v>28.709573870475879</v>
      </c>
    </row>
    <row r="13" spans="1:6" s="21" customFormat="1" ht="20.100000000000001" customHeight="1">
      <c r="A13" s="23" t="s">
        <v>16</v>
      </c>
      <c r="B13" s="17">
        <v>24922</v>
      </c>
      <c r="C13" s="17">
        <v>26979</v>
      </c>
      <c r="D13" s="17">
        <v>31852</v>
      </c>
      <c r="E13" s="19">
        <f t="shared" si="1"/>
        <v>118.06219652322176</v>
      </c>
      <c r="F13" s="20">
        <f t="shared" si="0"/>
        <v>27.806757082096141</v>
      </c>
    </row>
    <row r="14" spans="1:6" s="21" customFormat="1" ht="20.100000000000001" customHeight="1">
      <c r="A14" s="23" t="s">
        <v>17</v>
      </c>
      <c r="B14" s="17">
        <v>6686</v>
      </c>
      <c r="C14" s="17">
        <v>10201</v>
      </c>
      <c r="D14" s="17">
        <v>9791</v>
      </c>
      <c r="E14" s="19">
        <f t="shared" si="1"/>
        <v>95.980786197431613</v>
      </c>
      <c r="F14" s="20">
        <f t="shared" si="0"/>
        <v>46.440323063116949</v>
      </c>
    </row>
    <row r="15" spans="1:6" s="21" customFormat="1" ht="20.100000000000001" customHeight="1">
      <c r="A15" s="23" t="s">
        <v>18</v>
      </c>
      <c r="B15" s="17">
        <v>6686</v>
      </c>
      <c r="C15" s="17">
        <v>10201</v>
      </c>
      <c r="D15" s="17">
        <v>9791</v>
      </c>
      <c r="E15" s="19">
        <f t="shared" si="1"/>
        <v>95.980786197431613</v>
      </c>
      <c r="F15" s="20">
        <f t="shared" si="0"/>
        <v>46.440323063116949</v>
      </c>
    </row>
    <row r="16" spans="1:6" s="21" customFormat="1" ht="20.100000000000001" customHeight="1">
      <c r="A16" s="23" t="s">
        <v>19</v>
      </c>
      <c r="B16" s="17">
        <v>1363</v>
      </c>
      <c r="C16" s="17">
        <v>1549</v>
      </c>
      <c r="D16" s="17">
        <v>1629</v>
      </c>
      <c r="E16" s="19">
        <f t="shared" si="1"/>
        <v>105.16462233699161</v>
      </c>
      <c r="F16" s="20">
        <f t="shared" si="0"/>
        <v>19.515774027879672</v>
      </c>
    </row>
    <row r="17" spans="1:6" s="21" customFormat="1" ht="20.100000000000001" customHeight="1">
      <c r="A17" s="23" t="s">
        <v>20</v>
      </c>
      <c r="B17" s="17">
        <v>1363</v>
      </c>
      <c r="C17" s="17">
        <v>1549</v>
      </c>
      <c r="D17" s="17">
        <v>1629</v>
      </c>
      <c r="E17" s="19">
        <f t="shared" si="1"/>
        <v>105.16462233699161</v>
      </c>
      <c r="F17" s="20">
        <f t="shared" si="0"/>
        <v>19.515774027879672</v>
      </c>
    </row>
    <row r="18" spans="1:6" s="21" customFormat="1" ht="20.100000000000001" customHeight="1">
      <c r="A18" s="23" t="s">
        <v>21</v>
      </c>
      <c r="B18" s="17">
        <v>20478</v>
      </c>
      <c r="C18" s="17">
        <v>24926</v>
      </c>
      <c r="D18" s="17">
        <v>22963</v>
      </c>
      <c r="E18" s="19">
        <f t="shared" si="1"/>
        <v>92.124689079675846</v>
      </c>
      <c r="F18" s="20">
        <f t="shared" si="0"/>
        <v>12.134974118566248</v>
      </c>
    </row>
    <row r="19" spans="1:6" s="21" customFormat="1" ht="20.100000000000001" customHeight="1">
      <c r="A19" s="23" t="s">
        <v>12</v>
      </c>
      <c r="B19" s="17">
        <v>18874</v>
      </c>
      <c r="C19" s="17">
        <v>23296</v>
      </c>
      <c r="D19" s="17">
        <v>21115</v>
      </c>
      <c r="E19" s="19">
        <f t="shared" si="1"/>
        <v>90.637877747252745</v>
      </c>
      <c r="F19" s="20">
        <f t="shared" si="0"/>
        <v>11.873476740489551</v>
      </c>
    </row>
    <row r="20" spans="1:6" s="21" customFormat="1" ht="20.100000000000001" customHeight="1">
      <c r="A20" s="23" t="s">
        <v>22</v>
      </c>
      <c r="B20" s="17">
        <v>33057</v>
      </c>
      <c r="C20" s="17">
        <v>39977</v>
      </c>
      <c r="D20" s="17">
        <v>38404</v>
      </c>
      <c r="E20" s="19">
        <f t="shared" si="1"/>
        <v>96.065237511569151</v>
      </c>
      <c r="F20" s="20">
        <f t="shared" si="0"/>
        <v>16.175091508606343</v>
      </c>
    </row>
    <row r="21" spans="1:6" s="21" customFormat="1" ht="20.100000000000001" customHeight="1">
      <c r="A21" s="23" t="s">
        <v>23</v>
      </c>
      <c r="B21" s="17">
        <v>30580</v>
      </c>
      <c r="C21" s="17">
        <v>37429</v>
      </c>
      <c r="D21" s="17">
        <v>35218</v>
      </c>
      <c r="E21" s="19">
        <f t="shared" si="1"/>
        <v>94.092815731117582</v>
      </c>
      <c r="F21" s="20">
        <f t="shared" si="0"/>
        <v>15.166775670372786</v>
      </c>
    </row>
    <row r="22" spans="1:6" ht="20.100000000000001" customHeight="1">
      <c r="A22" s="23" t="s">
        <v>24</v>
      </c>
      <c r="B22" s="29">
        <v>43255</v>
      </c>
      <c r="C22" s="29">
        <v>50833</v>
      </c>
      <c r="D22" s="29">
        <v>44388</v>
      </c>
      <c r="E22" s="19">
        <f t="shared" si="1"/>
        <v>87.321228335923522</v>
      </c>
      <c r="F22" s="30">
        <f t="shared" si="0"/>
        <v>2.6193503641197537</v>
      </c>
    </row>
    <row r="23" spans="1:6" ht="20.100000000000001" customHeight="1">
      <c r="A23" s="23" t="s">
        <v>25</v>
      </c>
      <c r="B23" s="29">
        <v>43255</v>
      </c>
      <c r="C23" s="29">
        <v>50833</v>
      </c>
      <c r="D23" s="29">
        <v>44388</v>
      </c>
      <c r="E23" s="19">
        <f t="shared" si="1"/>
        <v>87.321228335923522</v>
      </c>
      <c r="F23" s="30">
        <f t="shared" si="0"/>
        <v>2.6193503641197537</v>
      </c>
    </row>
  </sheetData>
  <mergeCells count="5">
    <mergeCell ref="A2:F2"/>
    <mergeCell ref="A4:A5"/>
    <mergeCell ref="B4:B5"/>
    <mergeCell ref="C4:C5"/>
    <mergeCell ref="D4:F4"/>
  </mergeCells>
  <phoneticPr fontId="3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001</dc:creator>
  <cp:lastModifiedBy>001</cp:lastModifiedBy>
  <cp:lastPrinted>2017-08-11T08:54:21Z</cp:lastPrinted>
  <dcterms:created xsi:type="dcterms:W3CDTF">2017-08-10T06:30:39Z</dcterms:created>
  <dcterms:modified xsi:type="dcterms:W3CDTF">2017-08-11T08:54:22Z</dcterms:modified>
</cp:coreProperties>
</file>