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预算管理工作\2017年预算编制\决算公开\"/>
    </mc:Choice>
  </mc:AlternateContent>
  <bookViews>
    <workbookView xWindow="0" yWindow="0" windowWidth="240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8" i="1"/>
  <c r="E8" i="1"/>
  <c r="F7" i="1"/>
  <c r="E7" i="1"/>
  <c r="D6" i="1"/>
  <c r="F6" i="1" s="1"/>
  <c r="C6" i="1"/>
  <c r="B6" i="1"/>
  <c r="E6" i="1" l="1"/>
</calcChain>
</file>

<file path=xl/sharedStrings.xml><?xml version="1.0" encoding="utf-8"?>
<sst xmlns="http://schemas.openxmlformats.org/spreadsheetml/2006/main" count="28" uniqueCount="22">
  <si>
    <r>
      <t>201</t>
    </r>
    <r>
      <rPr>
        <b/>
        <sz val="18"/>
        <rFont val="宋体"/>
        <family val="3"/>
        <charset val="134"/>
      </rPr>
      <t>6</t>
    </r>
    <r>
      <rPr>
        <b/>
        <sz val="18"/>
        <rFont val="宋体"/>
        <family val="3"/>
        <charset val="134"/>
      </rPr>
      <t>年章丘区社会保险基金预算收入决算草案表</t>
    </r>
    <phoneticPr fontId="4" type="noConversion"/>
  </si>
  <si>
    <t>单位：万元</t>
  </si>
  <si>
    <t>项      目</t>
  </si>
  <si>
    <r>
      <t>201</t>
    </r>
    <r>
      <rPr>
        <sz val="11"/>
        <rFont val="宋体"/>
        <family val="3"/>
        <charset val="134"/>
      </rPr>
      <t>5</t>
    </r>
    <r>
      <rPr>
        <sz val="11"/>
        <rFont val="宋体"/>
        <family val="3"/>
        <charset val="134"/>
      </rPr>
      <t>年决算数</t>
    </r>
    <phoneticPr fontId="4" type="noConversion"/>
  </si>
  <si>
    <r>
      <t>201</t>
    </r>
    <r>
      <rPr>
        <sz val="11"/>
        <rFont val="宋体"/>
        <family val="3"/>
        <charset val="134"/>
      </rPr>
      <t>6</t>
    </r>
    <r>
      <rPr>
        <sz val="11"/>
        <rFont val="宋体"/>
        <family val="3"/>
        <charset val="134"/>
      </rPr>
      <t>年预算数</t>
    </r>
    <phoneticPr fontId="4" type="noConversion"/>
  </si>
  <si>
    <r>
      <t>201</t>
    </r>
    <r>
      <rPr>
        <sz val="11"/>
        <rFont val="宋体"/>
        <family val="3"/>
        <charset val="134"/>
      </rPr>
      <t>6</t>
    </r>
    <r>
      <rPr>
        <sz val="11"/>
        <rFont val="宋体"/>
        <family val="3"/>
        <charset val="134"/>
      </rPr>
      <t>年决算数</t>
    </r>
    <phoneticPr fontId="4" type="noConversion"/>
  </si>
  <si>
    <t>金额</t>
  </si>
  <si>
    <t>占预算%</t>
  </si>
  <si>
    <t>增长％</t>
  </si>
  <si>
    <t xml:space="preserve">  社会保险基金收入合计</t>
  </si>
  <si>
    <t xml:space="preserve">    一、企业职工基本养老保险基金收入</t>
  </si>
  <si>
    <t xml:space="preserve">        其中：保险费收入</t>
  </si>
  <si>
    <t xml:space="preserve">    二、失业保险基金收入</t>
  </si>
  <si>
    <t xml:space="preserve">    三、城镇职工基本医疗保险基金收入</t>
  </si>
  <si>
    <t xml:space="preserve">    四、工伤保险基金收入</t>
  </si>
  <si>
    <r>
      <t xml:space="preserve">    五、生育保险基金</t>
    </r>
    <r>
      <rPr>
        <sz val="11"/>
        <rFont val="宋体"/>
        <family val="3"/>
        <charset val="134"/>
      </rPr>
      <t>收入</t>
    </r>
  </si>
  <si>
    <t xml:space="preserve">    六、居民基本养老保险基金收入</t>
  </si>
  <si>
    <t xml:space="preserve">              财政补贴收入</t>
  </si>
  <si>
    <t xml:space="preserve">    七、居民基本医疗保险基金收入</t>
  </si>
  <si>
    <t>八、机关事业单位养老保险收入</t>
    <phoneticPr fontId="4" type="noConversion"/>
  </si>
  <si>
    <t xml:space="preserve">        其中：保险费收入</t>
    <phoneticPr fontId="4" type="noConversion"/>
  </si>
  <si>
    <t xml:space="preserve">              财政补贴收入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</si>
</sst>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76" formatCode="0.00_ "/>
    <numFmt numFmtId="177" formatCode="0_ "/>
  </numFmts>
  <fonts count="12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8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Times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Alignment="1"/>
    <xf numFmtId="0" fontId="0" fillId="0" borderId="0" xfId="0" applyAlignment="1"/>
    <xf numFmtId="0" fontId="7" fillId="0" borderId="0" xfId="4" applyFont="1" applyAlignment="1">
      <alignment vertical="center"/>
    </xf>
    <xf numFmtId="176" fontId="2" fillId="0" borderId="0" xfId="4" applyNumberFormat="1" applyAlignment="1">
      <alignment horizontal="center" vertical="center"/>
    </xf>
    <xf numFmtId="177" fontId="7" fillId="0" borderId="0" xfId="4" applyNumberFormat="1" applyFont="1" applyAlignment="1">
      <alignment horizontal="center" vertical="center"/>
    </xf>
    <xf numFmtId="176" fontId="7" fillId="0" borderId="0" xfId="4" applyNumberFormat="1" applyFont="1" applyAlignment="1">
      <alignment horizontal="center" vertical="center"/>
    </xf>
    <xf numFmtId="176" fontId="7" fillId="0" borderId="0" xfId="4" applyNumberFormat="1" applyFont="1" applyAlignment="1">
      <alignment horizontal="right" vertical="center"/>
    </xf>
    <xf numFmtId="177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176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4" applyFont="1" applyBorder="1" applyAlignment="1">
      <alignment horizontal="justify" vertical="center" wrapText="1"/>
    </xf>
    <xf numFmtId="177" fontId="9" fillId="0" borderId="1" xfId="4" applyNumberFormat="1" applyFont="1" applyBorder="1" applyAlignment="1">
      <alignment horizontal="right" vertical="center" wrapText="1"/>
    </xf>
    <xf numFmtId="176" fontId="8" fillId="0" borderId="1" xfId="2" applyNumberFormat="1" applyFont="1" applyBorder="1" applyAlignment="1">
      <alignment horizontal="right" vertical="center" wrapText="1"/>
    </xf>
    <xf numFmtId="176" fontId="10" fillId="0" borderId="1" xfId="2" applyNumberFormat="1" applyFont="1" applyBorder="1" applyAlignment="1">
      <alignment horizontal="right" vertical="center" wrapText="1"/>
    </xf>
    <xf numFmtId="0" fontId="8" fillId="0" borderId="1" xfId="4" applyFont="1" applyBorder="1" applyAlignment="1">
      <alignment horizontal="justify" vertical="center" wrapText="1"/>
    </xf>
    <xf numFmtId="177" fontId="8" fillId="0" borderId="1" xfId="1" applyNumberFormat="1" applyFont="1" applyBorder="1" applyAlignment="1">
      <alignment horizontal="right" vertical="center" wrapText="1"/>
    </xf>
    <xf numFmtId="177" fontId="11" fillId="0" borderId="0" xfId="1" applyNumberFormat="1" applyFont="1" applyFill="1" applyBorder="1" applyAlignment="1">
      <alignment horizontal="right" vertical="center" wrapText="1"/>
    </xf>
    <xf numFmtId="177" fontId="0" fillId="0" borderId="0" xfId="0" applyNumberFormat="1" applyAlignment="1"/>
    <xf numFmtId="0" fontId="8" fillId="0" borderId="1" xfId="4" applyFont="1" applyFill="1" applyBorder="1" applyAlignment="1">
      <alignment horizontal="justify" vertical="center" wrapText="1"/>
    </xf>
    <xf numFmtId="177" fontId="8" fillId="0" borderId="1" xfId="1" applyNumberFormat="1" applyFont="1" applyFill="1" applyBorder="1" applyAlignment="1">
      <alignment horizontal="right" vertical="center" wrapText="1"/>
    </xf>
    <xf numFmtId="176" fontId="8" fillId="0" borderId="1" xfId="2" applyNumberFormat="1" applyFont="1" applyFill="1" applyBorder="1" applyAlignment="1">
      <alignment horizontal="right" vertical="center" wrapText="1"/>
    </xf>
    <xf numFmtId="177" fontId="0" fillId="0" borderId="0" xfId="0" applyNumberFormat="1" applyFill="1" applyAlignment="1"/>
    <xf numFmtId="0" fontId="0" fillId="0" borderId="0" xfId="0" applyFill="1" applyAlignment="1"/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left" vertical="center" wrapText="1"/>
    </xf>
    <xf numFmtId="0" fontId="5" fillId="0" borderId="0" xfId="3" applyFont="1" applyFill="1" applyAlignment="1" applyProtection="1">
      <alignment horizontal="center" vertical="center"/>
      <protection locked="0"/>
    </xf>
    <xf numFmtId="0" fontId="8" fillId="0" borderId="1" xfId="3" applyNumberFormat="1" applyFont="1" applyFill="1" applyBorder="1" applyAlignment="1" applyProtection="1">
      <alignment horizontal="center" vertical="center" shrinkToFit="1"/>
      <protection locked="0"/>
    </xf>
    <xf numFmtId="177" fontId="8" fillId="0" borderId="1" xfId="5" applyNumberFormat="1" applyFont="1" applyFill="1" applyBorder="1" applyAlignment="1" applyProtection="1">
      <alignment horizontal="center" vertical="center" wrapText="1"/>
      <protection locked="0"/>
    </xf>
  </cellXfs>
  <cellStyles count="6">
    <cellStyle name="百分比" xfId="2" builtinId="5"/>
    <cellStyle name="常规" xfId="0" builtinId="0"/>
    <cellStyle name="常规_11月小本" xfId="3"/>
    <cellStyle name="常规_2009年初两会支出调整后（国库处）" xfId="5"/>
    <cellStyle name="常规_表262014年山东省社会保险基金预算收支草案表（1月3日）" xfId="4"/>
    <cellStyle name="千位分隔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A7" sqref="A7"/>
    </sheetView>
  </sheetViews>
  <sheetFormatPr defaultRowHeight="13.5"/>
  <cols>
    <col min="1" max="1" width="37.375" style="2" customWidth="1"/>
    <col min="2" max="6" width="9.125" style="2" customWidth="1"/>
    <col min="7" max="7" width="12.75" style="2" bestFit="1" customWidth="1"/>
    <col min="8" max="256" width="9" style="2"/>
    <col min="257" max="257" width="34.875" style="2" customWidth="1"/>
    <col min="258" max="262" width="9.125" style="2" customWidth="1"/>
    <col min="263" max="263" width="12.75" style="2" bestFit="1" customWidth="1"/>
    <col min="264" max="512" width="9" style="2"/>
    <col min="513" max="513" width="34.875" style="2" customWidth="1"/>
    <col min="514" max="518" width="9.125" style="2" customWidth="1"/>
    <col min="519" max="519" width="12.75" style="2" bestFit="1" customWidth="1"/>
    <col min="520" max="768" width="9" style="2"/>
    <col min="769" max="769" width="34.875" style="2" customWidth="1"/>
    <col min="770" max="774" width="9.125" style="2" customWidth="1"/>
    <col min="775" max="775" width="12.75" style="2" bestFit="1" customWidth="1"/>
    <col min="776" max="1024" width="9" style="2"/>
    <col min="1025" max="1025" width="34.875" style="2" customWidth="1"/>
    <col min="1026" max="1030" width="9.125" style="2" customWidth="1"/>
    <col min="1031" max="1031" width="12.75" style="2" bestFit="1" customWidth="1"/>
    <col min="1032" max="1280" width="9" style="2"/>
    <col min="1281" max="1281" width="34.875" style="2" customWidth="1"/>
    <col min="1282" max="1286" width="9.125" style="2" customWidth="1"/>
    <col min="1287" max="1287" width="12.75" style="2" bestFit="1" customWidth="1"/>
    <col min="1288" max="1536" width="9" style="2"/>
    <col min="1537" max="1537" width="34.875" style="2" customWidth="1"/>
    <col min="1538" max="1542" width="9.125" style="2" customWidth="1"/>
    <col min="1543" max="1543" width="12.75" style="2" bestFit="1" customWidth="1"/>
    <col min="1544" max="1792" width="9" style="2"/>
    <col min="1793" max="1793" width="34.875" style="2" customWidth="1"/>
    <col min="1794" max="1798" width="9.125" style="2" customWidth="1"/>
    <col min="1799" max="1799" width="12.75" style="2" bestFit="1" customWidth="1"/>
    <col min="1800" max="2048" width="9" style="2"/>
    <col min="2049" max="2049" width="34.875" style="2" customWidth="1"/>
    <col min="2050" max="2054" width="9.125" style="2" customWidth="1"/>
    <col min="2055" max="2055" width="12.75" style="2" bestFit="1" customWidth="1"/>
    <col min="2056" max="2304" width="9" style="2"/>
    <col min="2305" max="2305" width="34.875" style="2" customWidth="1"/>
    <col min="2306" max="2310" width="9.125" style="2" customWidth="1"/>
    <col min="2311" max="2311" width="12.75" style="2" bestFit="1" customWidth="1"/>
    <col min="2312" max="2560" width="9" style="2"/>
    <col min="2561" max="2561" width="34.875" style="2" customWidth="1"/>
    <col min="2562" max="2566" width="9.125" style="2" customWidth="1"/>
    <col min="2567" max="2567" width="12.75" style="2" bestFit="1" customWidth="1"/>
    <col min="2568" max="2816" width="9" style="2"/>
    <col min="2817" max="2817" width="34.875" style="2" customWidth="1"/>
    <col min="2818" max="2822" width="9.125" style="2" customWidth="1"/>
    <col min="2823" max="2823" width="12.75" style="2" bestFit="1" customWidth="1"/>
    <col min="2824" max="3072" width="9" style="2"/>
    <col min="3073" max="3073" width="34.875" style="2" customWidth="1"/>
    <col min="3074" max="3078" width="9.125" style="2" customWidth="1"/>
    <col min="3079" max="3079" width="12.75" style="2" bestFit="1" customWidth="1"/>
    <col min="3080" max="3328" width="9" style="2"/>
    <col min="3329" max="3329" width="34.875" style="2" customWidth="1"/>
    <col min="3330" max="3334" width="9.125" style="2" customWidth="1"/>
    <col min="3335" max="3335" width="12.75" style="2" bestFit="1" customWidth="1"/>
    <col min="3336" max="3584" width="9" style="2"/>
    <col min="3585" max="3585" width="34.875" style="2" customWidth="1"/>
    <col min="3586" max="3590" width="9.125" style="2" customWidth="1"/>
    <col min="3591" max="3591" width="12.75" style="2" bestFit="1" customWidth="1"/>
    <col min="3592" max="3840" width="9" style="2"/>
    <col min="3841" max="3841" width="34.875" style="2" customWidth="1"/>
    <col min="3842" max="3846" width="9.125" style="2" customWidth="1"/>
    <col min="3847" max="3847" width="12.75" style="2" bestFit="1" customWidth="1"/>
    <col min="3848" max="4096" width="9" style="2"/>
    <col min="4097" max="4097" width="34.875" style="2" customWidth="1"/>
    <col min="4098" max="4102" width="9.125" style="2" customWidth="1"/>
    <col min="4103" max="4103" width="12.75" style="2" bestFit="1" customWidth="1"/>
    <col min="4104" max="4352" width="9" style="2"/>
    <col min="4353" max="4353" width="34.875" style="2" customWidth="1"/>
    <col min="4354" max="4358" width="9.125" style="2" customWidth="1"/>
    <col min="4359" max="4359" width="12.75" style="2" bestFit="1" customWidth="1"/>
    <col min="4360" max="4608" width="9" style="2"/>
    <col min="4609" max="4609" width="34.875" style="2" customWidth="1"/>
    <col min="4610" max="4614" width="9.125" style="2" customWidth="1"/>
    <col min="4615" max="4615" width="12.75" style="2" bestFit="1" customWidth="1"/>
    <col min="4616" max="4864" width="9" style="2"/>
    <col min="4865" max="4865" width="34.875" style="2" customWidth="1"/>
    <col min="4866" max="4870" width="9.125" style="2" customWidth="1"/>
    <col min="4871" max="4871" width="12.75" style="2" bestFit="1" customWidth="1"/>
    <col min="4872" max="5120" width="9" style="2"/>
    <col min="5121" max="5121" width="34.875" style="2" customWidth="1"/>
    <col min="5122" max="5126" width="9.125" style="2" customWidth="1"/>
    <col min="5127" max="5127" width="12.75" style="2" bestFit="1" customWidth="1"/>
    <col min="5128" max="5376" width="9" style="2"/>
    <col min="5377" max="5377" width="34.875" style="2" customWidth="1"/>
    <col min="5378" max="5382" width="9.125" style="2" customWidth="1"/>
    <col min="5383" max="5383" width="12.75" style="2" bestFit="1" customWidth="1"/>
    <col min="5384" max="5632" width="9" style="2"/>
    <col min="5633" max="5633" width="34.875" style="2" customWidth="1"/>
    <col min="5634" max="5638" width="9.125" style="2" customWidth="1"/>
    <col min="5639" max="5639" width="12.75" style="2" bestFit="1" customWidth="1"/>
    <col min="5640" max="5888" width="9" style="2"/>
    <col min="5889" max="5889" width="34.875" style="2" customWidth="1"/>
    <col min="5890" max="5894" width="9.125" style="2" customWidth="1"/>
    <col min="5895" max="5895" width="12.75" style="2" bestFit="1" customWidth="1"/>
    <col min="5896" max="6144" width="9" style="2"/>
    <col min="6145" max="6145" width="34.875" style="2" customWidth="1"/>
    <col min="6146" max="6150" width="9.125" style="2" customWidth="1"/>
    <col min="6151" max="6151" width="12.75" style="2" bestFit="1" customWidth="1"/>
    <col min="6152" max="6400" width="9" style="2"/>
    <col min="6401" max="6401" width="34.875" style="2" customWidth="1"/>
    <col min="6402" max="6406" width="9.125" style="2" customWidth="1"/>
    <col min="6407" max="6407" width="12.75" style="2" bestFit="1" customWidth="1"/>
    <col min="6408" max="6656" width="9" style="2"/>
    <col min="6657" max="6657" width="34.875" style="2" customWidth="1"/>
    <col min="6658" max="6662" width="9.125" style="2" customWidth="1"/>
    <col min="6663" max="6663" width="12.75" style="2" bestFit="1" customWidth="1"/>
    <col min="6664" max="6912" width="9" style="2"/>
    <col min="6913" max="6913" width="34.875" style="2" customWidth="1"/>
    <col min="6914" max="6918" width="9.125" style="2" customWidth="1"/>
    <col min="6919" max="6919" width="12.75" style="2" bestFit="1" customWidth="1"/>
    <col min="6920" max="7168" width="9" style="2"/>
    <col min="7169" max="7169" width="34.875" style="2" customWidth="1"/>
    <col min="7170" max="7174" width="9.125" style="2" customWidth="1"/>
    <col min="7175" max="7175" width="12.75" style="2" bestFit="1" customWidth="1"/>
    <col min="7176" max="7424" width="9" style="2"/>
    <col min="7425" max="7425" width="34.875" style="2" customWidth="1"/>
    <col min="7426" max="7430" width="9.125" style="2" customWidth="1"/>
    <col min="7431" max="7431" width="12.75" style="2" bestFit="1" customWidth="1"/>
    <col min="7432" max="7680" width="9" style="2"/>
    <col min="7681" max="7681" width="34.875" style="2" customWidth="1"/>
    <col min="7682" max="7686" width="9.125" style="2" customWidth="1"/>
    <col min="7687" max="7687" width="12.75" style="2" bestFit="1" customWidth="1"/>
    <col min="7688" max="7936" width="9" style="2"/>
    <col min="7937" max="7937" width="34.875" style="2" customWidth="1"/>
    <col min="7938" max="7942" width="9.125" style="2" customWidth="1"/>
    <col min="7943" max="7943" width="12.75" style="2" bestFit="1" customWidth="1"/>
    <col min="7944" max="8192" width="9" style="2"/>
    <col min="8193" max="8193" width="34.875" style="2" customWidth="1"/>
    <col min="8194" max="8198" width="9.125" style="2" customWidth="1"/>
    <col min="8199" max="8199" width="12.75" style="2" bestFit="1" customWidth="1"/>
    <col min="8200" max="8448" width="9" style="2"/>
    <col min="8449" max="8449" width="34.875" style="2" customWidth="1"/>
    <col min="8450" max="8454" width="9.125" style="2" customWidth="1"/>
    <col min="8455" max="8455" width="12.75" style="2" bestFit="1" customWidth="1"/>
    <col min="8456" max="8704" width="9" style="2"/>
    <col min="8705" max="8705" width="34.875" style="2" customWidth="1"/>
    <col min="8706" max="8710" width="9.125" style="2" customWidth="1"/>
    <col min="8711" max="8711" width="12.75" style="2" bestFit="1" customWidth="1"/>
    <col min="8712" max="8960" width="9" style="2"/>
    <col min="8961" max="8961" width="34.875" style="2" customWidth="1"/>
    <col min="8962" max="8966" width="9.125" style="2" customWidth="1"/>
    <col min="8967" max="8967" width="12.75" style="2" bestFit="1" customWidth="1"/>
    <col min="8968" max="9216" width="9" style="2"/>
    <col min="9217" max="9217" width="34.875" style="2" customWidth="1"/>
    <col min="9218" max="9222" width="9.125" style="2" customWidth="1"/>
    <col min="9223" max="9223" width="12.75" style="2" bestFit="1" customWidth="1"/>
    <col min="9224" max="9472" width="9" style="2"/>
    <col min="9473" max="9473" width="34.875" style="2" customWidth="1"/>
    <col min="9474" max="9478" width="9.125" style="2" customWidth="1"/>
    <col min="9479" max="9479" width="12.75" style="2" bestFit="1" customWidth="1"/>
    <col min="9480" max="9728" width="9" style="2"/>
    <col min="9729" max="9729" width="34.875" style="2" customWidth="1"/>
    <col min="9730" max="9734" width="9.125" style="2" customWidth="1"/>
    <col min="9735" max="9735" width="12.75" style="2" bestFit="1" customWidth="1"/>
    <col min="9736" max="9984" width="9" style="2"/>
    <col min="9985" max="9985" width="34.875" style="2" customWidth="1"/>
    <col min="9986" max="9990" width="9.125" style="2" customWidth="1"/>
    <col min="9991" max="9991" width="12.75" style="2" bestFit="1" customWidth="1"/>
    <col min="9992" max="10240" width="9" style="2"/>
    <col min="10241" max="10241" width="34.875" style="2" customWidth="1"/>
    <col min="10242" max="10246" width="9.125" style="2" customWidth="1"/>
    <col min="10247" max="10247" width="12.75" style="2" bestFit="1" customWidth="1"/>
    <col min="10248" max="10496" width="9" style="2"/>
    <col min="10497" max="10497" width="34.875" style="2" customWidth="1"/>
    <col min="10498" max="10502" width="9.125" style="2" customWidth="1"/>
    <col min="10503" max="10503" width="12.75" style="2" bestFit="1" customWidth="1"/>
    <col min="10504" max="10752" width="9" style="2"/>
    <col min="10753" max="10753" width="34.875" style="2" customWidth="1"/>
    <col min="10754" max="10758" width="9.125" style="2" customWidth="1"/>
    <col min="10759" max="10759" width="12.75" style="2" bestFit="1" customWidth="1"/>
    <col min="10760" max="11008" width="9" style="2"/>
    <col min="11009" max="11009" width="34.875" style="2" customWidth="1"/>
    <col min="11010" max="11014" width="9.125" style="2" customWidth="1"/>
    <col min="11015" max="11015" width="12.75" style="2" bestFit="1" customWidth="1"/>
    <col min="11016" max="11264" width="9" style="2"/>
    <col min="11265" max="11265" width="34.875" style="2" customWidth="1"/>
    <col min="11266" max="11270" width="9.125" style="2" customWidth="1"/>
    <col min="11271" max="11271" width="12.75" style="2" bestFit="1" customWidth="1"/>
    <col min="11272" max="11520" width="9" style="2"/>
    <col min="11521" max="11521" width="34.875" style="2" customWidth="1"/>
    <col min="11522" max="11526" width="9.125" style="2" customWidth="1"/>
    <col min="11527" max="11527" width="12.75" style="2" bestFit="1" customWidth="1"/>
    <col min="11528" max="11776" width="9" style="2"/>
    <col min="11777" max="11777" width="34.875" style="2" customWidth="1"/>
    <col min="11778" max="11782" width="9.125" style="2" customWidth="1"/>
    <col min="11783" max="11783" width="12.75" style="2" bestFit="1" customWidth="1"/>
    <col min="11784" max="12032" width="9" style="2"/>
    <col min="12033" max="12033" width="34.875" style="2" customWidth="1"/>
    <col min="12034" max="12038" width="9.125" style="2" customWidth="1"/>
    <col min="12039" max="12039" width="12.75" style="2" bestFit="1" customWidth="1"/>
    <col min="12040" max="12288" width="9" style="2"/>
    <col min="12289" max="12289" width="34.875" style="2" customWidth="1"/>
    <col min="12290" max="12294" width="9.125" style="2" customWidth="1"/>
    <col min="12295" max="12295" width="12.75" style="2" bestFit="1" customWidth="1"/>
    <col min="12296" max="12544" width="9" style="2"/>
    <col min="12545" max="12545" width="34.875" style="2" customWidth="1"/>
    <col min="12546" max="12550" width="9.125" style="2" customWidth="1"/>
    <col min="12551" max="12551" width="12.75" style="2" bestFit="1" customWidth="1"/>
    <col min="12552" max="12800" width="9" style="2"/>
    <col min="12801" max="12801" width="34.875" style="2" customWidth="1"/>
    <col min="12802" max="12806" width="9.125" style="2" customWidth="1"/>
    <col min="12807" max="12807" width="12.75" style="2" bestFit="1" customWidth="1"/>
    <col min="12808" max="13056" width="9" style="2"/>
    <col min="13057" max="13057" width="34.875" style="2" customWidth="1"/>
    <col min="13058" max="13062" width="9.125" style="2" customWidth="1"/>
    <col min="13063" max="13063" width="12.75" style="2" bestFit="1" customWidth="1"/>
    <col min="13064" max="13312" width="9" style="2"/>
    <col min="13313" max="13313" width="34.875" style="2" customWidth="1"/>
    <col min="13314" max="13318" width="9.125" style="2" customWidth="1"/>
    <col min="13319" max="13319" width="12.75" style="2" bestFit="1" customWidth="1"/>
    <col min="13320" max="13568" width="9" style="2"/>
    <col min="13569" max="13569" width="34.875" style="2" customWidth="1"/>
    <col min="13570" max="13574" width="9.125" style="2" customWidth="1"/>
    <col min="13575" max="13575" width="12.75" style="2" bestFit="1" customWidth="1"/>
    <col min="13576" max="13824" width="9" style="2"/>
    <col min="13825" max="13825" width="34.875" style="2" customWidth="1"/>
    <col min="13826" max="13830" width="9.125" style="2" customWidth="1"/>
    <col min="13831" max="13831" width="12.75" style="2" bestFit="1" customWidth="1"/>
    <col min="13832" max="14080" width="9" style="2"/>
    <col min="14081" max="14081" width="34.875" style="2" customWidth="1"/>
    <col min="14082" max="14086" width="9.125" style="2" customWidth="1"/>
    <col min="14087" max="14087" width="12.75" style="2" bestFit="1" customWidth="1"/>
    <col min="14088" max="14336" width="9" style="2"/>
    <col min="14337" max="14337" width="34.875" style="2" customWidth="1"/>
    <col min="14338" max="14342" width="9.125" style="2" customWidth="1"/>
    <col min="14343" max="14343" width="12.75" style="2" bestFit="1" customWidth="1"/>
    <col min="14344" max="14592" width="9" style="2"/>
    <col min="14593" max="14593" width="34.875" style="2" customWidth="1"/>
    <col min="14594" max="14598" width="9.125" style="2" customWidth="1"/>
    <col min="14599" max="14599" width="12.75" style="2" bestFit="1" customWidth="1"/>
    <col min="14600" max="14848" width="9" style="2"/>
    <col min="14849" max="14849" width="34.875" style="2" customWidth="1"/>
    <col min="14850" max="14854" width="9.125" style="2" customWidth="1"/>
    <col min="14855" max="14855" width="12.75" style="2" bestFit="1" customWidth="1"/>
    <col min="14856" max="15104" width="9" style="2"/>
    <col min="15105" max="15105" width="34.875" style="2" customWidth="1"/>
    <col min="15106" max="15110" width="9.125" style="2" customWidth="1"/>
    <col min="15111" max="15111" width="12.75" style="2" bestFit="1" customWidth="1"/>
    <col min="15112" max="15360" width="9" style="2"/>
    <col min="15361" max="15361" width="34.875" style="2" customWidth="1"/>
    <col min="15362" max="15366" width="9.125" style="2" customWidth="1"/>
    <col min="15367" max="15367" width="12.75" style="2" bestFit="1" customWidth="1"/>
    <col min="15368" max="15616" width="9" style="2"/>
    <col min="15617" max="15617" width="34.875" style="2" customWidth="1"/>
    <col min="15618" max="15622" width="9.125" style="2" customWidth="1"/>
    <col min="15623" max="15623" width="12.75" style="2" bestFit="1" customWidth="1"/>
    <col min="15624" max="15872" width="9" style="2"/>
    <col min="15873" max="15873" width="34.875" style="2" customWidth="1"/>
    <col min="15874" max="15878" width="9.125" style="2" customWidth="1"/>
    <col min="15879" max="15879" width="12.75" style="2" bestFit="1" customWidth="1"/>
    <col min="15880" max="16128" width="9" style="2"/>
    <col min="16129" max="16129" width="34.875" style="2" customWidth="1"/>
    <col min="16130" max="16134" width="9.125" style="2" customWidth="1"/>
    <col min="16135" max="16135" width="12.75" style="2" bestFit="1" customWidth="1"/>
    <col min="16136" max="16384" width="9" style="2"/>
  </cols>
  <sheetData>
    <row r="1" spans="1:8" ht="14.25">
      <c r="A1" s="1"/>
    </row>
    <row r="2" spans="1:8" ht="22.5">
      <c r="A2" s="25" t="s">
        <v>0</v>
      </c>
      <c r="B2" s="25"/>
      <c r="C2" s="25"/>
      <c r="D2" s="25"/>
      <c r="E2" s="25"/>
      <c r="F2" s="25"/>
    </row>
    <row r="3" spans="1:8" ht="14.25">
      <c r="A3" s="3"/>
      <c r="B3" s="4"/>
      <c r="C3" s="5"/>
      <c r="D3" s="5"/>
      <c r="E3" s="6"/>
      <c r="F3" s="7" t="s">
        <v>1</v>
      </c>
    </row>
    <row r="4" spans="1:8">
      <c r="A4" s="26" t="s">
        <v>2</v>
      </c>
      <c r="B4" s="27" t="s">
        <v>3</v>
      </c>
      <c r="C4" s="27" t="s">
        <v>4</v>
      </c>
      <c r="D4" s="27" t="s">
        <v>5</v>
      </c>
      <c r="E4" s="27"/>
      <c r="F4" s="27"/>
    </row>
    <row r="5" spans="1:8" ht="18.75" customHeight="1">
      <c r="A5" s="26"/>
      <c r="B5" s="27"/>
      <c r="C5" s="27"/>
      <c r="D5" s="8" t="s">
        <v>6</v>
      </c>
      <c r="E5" s="9" t="s">
        <v>7</v>
      </c>
      <c r="F5" s="9" t="s">
        <v>8</v>
      </c>
    </row>
    <row r="6" spans="1:8" ht="20.100000000000001" customHeight="1">
      <c r="A6" s="10" t="s">
        <v>9</v>
      </c>
      <c r="B6" s="11">
        <f>SUM(B7,B9,B10,B12,B14,B16,B19,B22)</f>
        <v>266853.17004</v>
      </c>
      <c r="C6" s="11">
        <f>SUM(C7,C9,C10,C12,C14,C16,C19,C22)</f>
        <v>248182</v>
      </c>
      <c r="D6" s="11">
        <f>SUM(D7,D9,D10,D12,D14,D16,D19,D22)</f>
        <v>278808</v>
      </c>
      <c r="E6" s="12">
        <f>D6/C6%</f>
        <v>112.34013747975276</v>
      </c>
      <c r="F6" s="13">
        <f t="shared" ref="F6:F24" si="0">(D6-B6)/B6%</f>
        <v>4.4799280286638652</v>
      </c>
    </row>
    <row r="7" spans="1:8" ht="20.100000000000001" customHeight="1">
      <c r="A7" s="14" t="s">
        <v>10</v>
      </c>
      <c r="B7" s="15">
        <v>107194.78494699999</v>
      </c>
      <c r="C7" s="15">
        <v>71916</v>
      </c>
      <c r="D7" s="15">
        <v>104646</v>
      </c>
      <c r="E7" s="12">
        <f t="shared" ref="E7:E24" si="1">D7/C7%</f>
        <v>145.51143000166863</v>
      </c>
      <c r="F7" s="12">
        <f t="shared" si="0"/>
        <v>-2.3777135690511262</v>
      </c>
      <c r="G7" s="16"/>
      <c r="H7" s="17"/>
    </row>
    <row r="8" spans="1:8" ht="20.100000000000001" customHeight="1">
      <c r="A8" s="14" t="s">
        <v>11</v>
      </c>
      <c r="B8" s="15">
        <v>101586.343069</v>
      </c>
      <c r="C8" s="15">
        <v>69906</v>
      </c>
      <c r="D8" s="15">
        <v>98923</v>
      </c>
      <c r="E8" s="12">
        <f t="shared" si="1"/>
        <v>141.50859725917661</v>
      </c>
      <c r="F8" s="12">
        <f t="shared" si="0"/>
        <v>-2.6217530708738925</v>
      </c>
      <c r="H8" s="17"/>
    </row>
    <row r="9" spans="1:8" s="22" customFormat="1" ht="20.100000000000001" customHeight="1">
      <c r="A9" s="18" t="s">
        <v>12</v>
      </c>
      <c r="B9" s="19">
        <v>3797</v>
      </c>
      <c r="C9" s="19"/>
      <c r="D9" s="19"/>
      <c r="E9" s="20"/>
      <c r="F9" s="20"/>
      <c r="G9" s="16"/>
      <c r="H9" s="21"/>
    </row>
    <row r="10" spans="1:8" ht="20.100000000000001" customHeight="1">
      <c r="A10" s="14" t="s">
        <v>13</v>
      </c>
      <c r="B10" s="15">
        <v>31085.247930000001</v>
      </c>
      <c r="C10" s="15">
        <v>33716</v>
      </c>
      <c r="D10" s="15">
        <v>37021</v>
      </c>
      <c r="E10" s="12">
        <f t="shared" si="1"/>
        <v>109.80246767113536</v>
      </c>
      <c r="F10" s="12">
        <f t="shared" si="0"/>
        <v>19.095077135516345</v>
      </c>
      <c r="G10" s="16"/>
      <c r="H10" s="17"/>
    </row>
    <row r="11" spans="1:8" ht="20.100000000000001" customHeight="1">
      <c r="A11" s="14" t="s">
        <v>11</v>
      </c>
      <c r="B11" s="15">
        <v>30707.317959</v>
      </c>
      <c r="C11" s="15">
        <v>33266</v>
      </c>
      <c r="D11" s="15">
        <v>36581</v>
      </c>
      <c r="E11" s="12">
        <f t="shared" si="1"/>
        <v>109.96512956171466</v>
      </c>
      <c r="F11" s="12">
        <f>(D11-B11)/B11%</f>
        <v>19.127955260835421</v>
      </c>
      <c r="H11" s="17"/>
    </row>
    <row r="12" spans="1:8" ht="20.100000000000001" customHeight="1">
      <c r="A12" s="14" t="s">
        <v>14</v>
      </c>
      <c r="B12" s="15">
        <v>6920.1258440000001</v>
      </c>
      <c r="C12" s="15">
        <v>9824</v>
      </c>
      <c r="D12" s="15">
        <v>9419</v>
      </c>
      <c r="E12" s="12">
        <f t="shared" si="1"/>
        <v>95.877442996742673</v>
      </c>
      <c r="F12" s="12">
        <f t="shared" si="0"/>
        <v>36.110241523521054</v>
      </c>
      <c r="G12" s="16"/>
      <c r="H12" s="17"/>
    </row>
    <row r="13" spans="1:8" ht="20.100000000000001" customHeight="1">
      <c r="A13" s="14" t="s">
        <v>11</v>
      </c>
      <c r="B13" s="15">
        <v>3524.0941480000001</v>
      </c>
      <c r="C13" s="15">
        <v>1920</v>
      </c>
      <c r="D13" s="15">
        <v>3429</v>
      </c>
      <c r="E13" s="12">
        <f t="shared" si="1"/>
        <v>178.59375</v>
      </c>
      <c r="F13" s="12">
        <f t="shared" si="0"/>
        <v>-2.6983997590974722</v>
      </c>
      <c r="H13" s="17"/>
    </row>
    <row r="14" spans="1:8" ht="20.100000000000001" customHeight="1">
      <c r="A14" s="14" t="s">
        <v>15</v>
      </c>
      <c r="B14" s="15">
        <v>2353.4240909999999</v>
      </c>
      <c r="C14" s="15">
        <v>1964</v>
      </c>
      <c r="D14" s="15">
        <v>2859</v>
      </c>
      <c r="E14" s="12">
        <f t="shared" si="1"/>
        <v>145.57026476578412</v>
      </c>
      <c r="F14" s="12">
        <f t="shared" si="0"/>
        <v>21.482567078897137</v>
      </c>
      <c r="G14" s="16"/>
      <c r="H14" s="17"/>
    </row>
    <row r="15" spans="1:8" ht="20.100000000000001" customHeight="1">
      <c r="A15" s="14" t="s">
        <v>11</v>
      </c>
      <c r="B15" s="15">
        <v>2328.828767</v>
      </c>
      <c r="C15" s="15">
        <v>1951</v>
      </c>
      <c r="D15" s="15">
        <v>2814</v>
      </c>
      <c r="E15" s="12">
        <f t="shared" si="1"/>
        <v>144.23372629420808</v>
      </c>
      <c r="F15" s="12">
        <f t="shared" si="0"/>
        <v>20.833272066842348</v>
      </c>
      <c r="H15" s="17"/>
    </row>
    <row r="16" spans="1:8" ht="20.100000000000001" customHeight="1">
      <c r="A16" s="14" t="s">
        <v>16</v>
      </c>
      <c r="B16" s="15">
        <v>31784.202527000001</v>
      </c>
      <c r="C16" s="15">
        <v>37401</v>
      </c>
      <c r="D16" s="15">
        <v>36572</v>
      </c>
      <c r="E16" s="12">
        <f t="shared" si="1"/>
        <v>97.783481725087569</v>
      </c>
      <c r="F16" s="12">
        <f t="shared" si="0"/>
        <v>15.063450054890843</v>
      </c>
      <c r="G16" s="16"/>
      <c r="H16" s="17"/>
    </row>
    <row r="17" spans="1:8" ht="20.100000000000001" customHeight="1">
      <c r="A17" s="14" t="s">
        <v>11</v>
      </c>
      <c r="B17" s="15">
        <v>10971.506299999999</v>
      </c>
      <c r="C17" s="15">
        <v>10825</v>
      </c>
      <c r="D17" s="15">
        <v>9918</v>
      </c>
      <c r="E17" s="12">
        <f t="shared" si="1"/>
        <v>91.621247113163975</v>
      </c>
      <c r="F17" s="12">
        <f t="shared" si="0"/>
        <v>-9.602202935434665</v>
      </c>
      <c r="H17" s="17"/>
    </row>
    <row r="18" spans="1:8" ht="20.100000000000001" customHeight="1">
      <c r="A18" s="14" t="s">
        <v>17</v>
      </c>
      <c r="B18" s="15">
        <v>20593.837539</v>
      </c>
      <c r="C18" s="15">
        <v>24932</v>
      </c>
      <c r="D18" s="15">
        <v>23439</v>
      </c>
      <c r="E18" s="12">
        <f t="shared" si="1"/>
        <v>94.011711856248994</v>
      </c>
      <c r="F18" s="12">
        <f t="shared" si="0"/>
        <v>13.815601174923884</v>
      </c>
    </row>
    <row r="19" spans="1:8" ht="20.100000000000001" customHeight="1">
      <c r="A19" s="14" t="s">
        <v>18</v>
      </c>
      <c r="B19" s="15">
        <v>40466.384701000003</v>
      </c>
      <c r="C19" s="15">
        <v>42528</v>
      </c>
      <c r="D19" s="15">
        <v>42304</v>
      </c>
      <c r="E19" s="12">
        <f t="shared" si="1"/>
        <v>99.473288186606482</v>
      </c>
      <c r="F19" s="12">
        <f t="shared" si="0"/>
        <v>4.5410908648693447</v>
      </c>
      <c r="G19" s="16"/>
      <c r="H19" s="17"/>
    </row>
    <row r="20" spans="1:8" ht="20.100000000000001" customHeight="1">
      <c r="A20" s="14" t="s">
        <v>11</v>
      </c>
      <c r="B20" s="15">
        <v>9120.80105</v>
      </c>
      <c r="C20" s="15">
        <v>10509</v>
      </c>
      <c r="D20" s="15">
        <v>10080</v>
      </c>
      <c r="E20" s="12">
        <f t="shared" si="1"/>
        <v>95.917784755923492</v>
      </c>
      <c r="F20" s="12">
        <f t="shared" si="0"/>
        <v>10.51660862616886</v>
      </c>
      <c r="H20" s="17"/>
    </row>
    <row r="21" spans="1:8" ht="20.100000000000001" customHeight="1">
      <c r="A21" s="14" t="s">
        <v>17</v>
      </c>
      <c r="B21" s="15">
        <v>30965.581839999999</v>
      </c>
      <c r="C21" s="15">
        <v>31899</v>
      </c>
      <c r="D21" s="15">
        <v>32010</v>
      </c>
      <c r="E21" s="12">
        <f t="shared" si="1"/>
        <v>100.34797329069876</v>
      </c>
      <c r="F21" s="12">
        <f t="shared" si="0"/>
        <v>3.3728355740142009</v>
      </c>
    </row>
    <row r="22" spans="1:8" ht="20.100000000000001" customHeight="1">
      <c r="A22" s="23" t="s">
        <v>19</v>
      </c>
      <c r="B22" s="19">
        <v>43252</v>
      </c>
      <c r="C22" s="19">
        <v>50833</v>
      </c>
      <c r="D22" s="19">
        <v>45987</v>
      </c>
      <c r="E22" s="12">
        <f t="shared" si="1"/>
        <v>90.466822733263825</v>
      </c>
      <c r="F22" s="20">
        <f t="shared" si="0"/>
        <v>6.3234070100804587</v>
      </c>
    </row>
    <row r="23" spans="1:8" ht="20.100000000000001" customHeight="1">
      <c r="A23" s="24" t="s">
        <v>20</v>
      </c>
      <c r="B23" s="19">
        <v>28046</v>
      </c>
      <c r="C23" s="19">
        <v>35760</v>
      </c>
      <c r="D23" s="19">
        <v>33273</v>
      </c>
      <c r="E23" s="12">
        <f t="shared" si="1"/>
        <v>93.045302013422813</v>
      </c>
      <c r="F23" s="20">
        <f t="shared" si="0"/>
        <v>18.637238821935394</v>
      </c>
    </row>
    <row r="24" spans="1:8" ht="20.100000000000001" customHeight="1">
      <c r="A24" s="24" t="s">
        <v>21</v>
      </c>
      <c r="B24" s="19">
        <v>15165</v>
      </c>
      <c r="C24" s="19">
        <v>15000</v>
      </c>
      <c r="D24" s="19">
        <v>12675</v>
      </c>
      <c r="E24" s="12">
        <f t="shared" si="1"/>
        <v>84.5</v>
      </c>
      <c r="F24" s="20">
        <f t="shared" si="0"/>
        <v>-16.419386745796242</v>
      </c>
    </row>
  </sheetData>
  <mergeCells count="5">
    <mergeCell ref="A2:F2"/>
    <mergeCell ref="A4:A5"/>
    <mergeCell ref="B4:B5"/>
    <mergeCell ref="C4:C5"/>
    <mergeCell ref="D4:F4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001</cp:lastModifiedBy>
  <cp:lastPrinted>2017-08-11T08:54:38Z</cp:lastPrinted>
  <dcterms:created xsi:type="dcterms:W3CDTF">2017-08-10T06:31:52Z</dcterms:created>
  <dcterms:modified xsi:type="dcterms:W3CDTF">2017-08-11T08:54:39Z</dcterms:modified>
</cp:coreProperties>
</file>