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<sst xmlns="http://schemas.openxmlformats.org/spreadsheetml/2006/main" count="21">
  <si>
    <t>2021年末章丘区地方政府债券年限情况表</t>
  </si>
  <si>
    <t>单位：万元</t>
  </si>
  <si>
    <t>债券性质</t>
  </si>
  <si>
    <t>债券类型</t>
  </si>
  <si>
    <t>2021年末余额</t>
  </si>
  <si>
    <t>债券期限</t>
  </si>
  <si>
    <t>3年期</t>
  </si>
  <si>
    <t>5年期</t>
  </si>
  <si>
    <t>7年期</t>
  </si>
  <si>
    <t>10年期</t>
  </si>
  <si>
    <t>15年期</t>
  </si>
  <si>
    <t>20年期</t>
  </si>
  <si>
    <t>30年期</t>
  </si>
  <si>
    <t>地方政府债券</t>
  </si>
  <si>
    <t>合计</t>
  </si>
  <si>
    <t>新增债券</t>
  </si>
  <si>
    <t>置换债券</t>
  </si>
  <si>
    <t>再融资债券</t>
  </si>
  <si>
    <t>一般债券</t>
  </si>
  <si>
    <t>小计</t>
  </si>
  <si>
    <t>专项债券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</si>
</sst>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</numFmts>
  <fonts count="26">
    <font>
      <sz val="11"/>
      <color theme="1"/>
      <name val="宋体"/>
      <charset val="134"/>
      <scheme val="minor"/>
    </font>
    <font>
      <b/>
      <sz val="18"/>
      <color theme="1"/>
      <name val="宋体"/>
      <charset val="134"/>
    </font>
    <font>
      <sz val="11"/>
      <color rgb="FF000000"/>
      <name val="黑体"/>
      <charset val="134"/>
    </font>
    <font>
      <sz val="10"/>
      <color rgb="FF000000"/>
      <name val="黑体"/>
      <charset val="134"/>
    </font>
    <font>
      <b/>
      <sz val="10"/>
      <color rgb="FF000000"/>
      <name val="宋体"/>
      <charset val="134"/>
      <scheme val="minor"/>
    </font>
    <font>
      <sz val="10"/>
      <color rgb="FF000000"/>
      <name val="宋体"/>
      <charset val="134"/>
      <scheme val="minor"/>
    </font>
    <font>
      <sz val="10"/>
      <color theme="1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11" fillId="7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13" borderId="4" applyNumberFormat="0" applyFont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1" fillId="0" borderId="6" applyNumberFormat="0" applyFill="0" applyAlignment="0" applyProtection="0">
      <alignment vertical="center"/>
    </xf>
    <xf numFmtId="0" fontId="23" fillId="0" borderId="6" applyNumberFormat="0" applyFill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0" fillId="5" borderId="3" applyNumberFormat="0" applyAlignment="0" applyProtection="0">
      <alignment vertical="center"/>
    </xf>
    <xf numFmtId="0" fontId="8" fillId="5" borderId="2" applyNumberFormat="0" applyAlignment="0" applyProtection="0">
      <alignment vertical="center"/>
    </xf>
    <xf numFmtId="0" fontId="25" fillId="22" borderId="9" applyNumberFormat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22" fillId="0" borderId="7" applyNumberFormat="0" applyFill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0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righ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16"/>
  <sheetViews>
    <sheetView tabSelected="1" workbookViewId="0">
      <selection activeCell="E6" sqref="E6"/>
    </sheetView>
  </sheetViews>
  <sheetFormatPr defaultColWidth="9" defaultRowHeight="13.5"/>
  <cols>
    <col min="1" max="1" width="9.25" style="1" customWidth="1"/>
    <col min="2" max="2" width="12.5" style="1" customWidth="1"/>
    <col min="3" max="3" width="10.5" style="1"/>
    <col min="4" max="4" width="9" style="1"/>
    <col min="5" max="10" width="9.5" style="1"/>
    <col min="11" max="16384" width="9" style="1"/>
  </cols>
  <sheetData>
    <row r="1" s="1" customFormat="1" ht="32.95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s="1" customFormat="1" spans="10:10">
      <c r="J2" s="7" t="s">
        <v>1</v>
      </c>
    </row>
    <row r="3" s="1" customFormat="1" ht="30.9" customHeight="1" spans="1:10">
      <c r="A3" s="3" t="s">
        <v>2</v>
      </c>
      <c r="B3" s="3" t="s">
        <v>3</v>
      </c>
      <c r="C3" s="3" t="s">
        <v>4</v>
      </c>
      <c r="D3" s="3" t="s">
        <v>5</v>
      </c>
      <c r="E3" s="3"/>
      <c r="F3" s="3"/>
      <c r="G3" s="3"/>
      <c r="H3" s="3"/>
      <c r="I3" s="3"/>
      <c r="J3" s="3"/>
    </row>
    <row r="4" s="1" customFormat="1" ht="30.9" customHeight="1" spans="1:10">
      <c r="A4" s="3"/>
      <c r="B4" s="3"/>
      <c r="C4" s="3"/>
      <c r="D4" s="3" t="s">
        <v>6</v>
      </c>
      <c r="E4" s="3" t="s">
        <v>7</v>
      </c>
      <c r="F4" s="3" t="s">
        <v>8</v>
      </c>
      <c r="G4" s="3" t="s">
        <v>9</v>
      </c>
      <c r="H4" s="3" t="s">
        <v>10</v>
      </c>
      <c r="I4" s="3" t="s">
        <v>11</v>
      </c>
      <c r="J4" s="3" t="s">
        <v>12</v>
      </c>
    </row>
    <row r="5" s="1" customFormat="1" ht="37.05" customHeight="1" spans="1:10">
      <c r="A5" s="4" t="s">
        <v>13</v>
      </c>
      <c r="B5" s="5" t="s">
        <v>14</v>
      </c>
      <c r="C5" s="5">
        <f t="shared" ref="C5:J5" si="0">C9+C13</f>
        <v>1421051</v>
      </c>
      <c r="D5" s="5">
        <f t="shared" si="0"/>
        <v>0</v>
      </c>
      <c r="E5" s="5">
        <f t="shared" si="0"/>
        <v>231608</v>
      </c>
      <c r="F5" s="5">
        <f t="shared" si="0"/>
        <v>752952</v>
      </c>
      <c r="G5" s="5">
        <f t="shared" si="0"/>
        <v>263249</v>
      </c>
      <c r="H5" s="5">
        <f t="shared" si="0"/>
        <v>58500</v>
      </c>
      <c r="I5" s="5">
        <f t="shared" si="0"/>
        <v>79046</v>
      </c>
      <c r="J5" s="5">
        <f t="shared" si="0"/>
        <v>35696</v>
      </c>
    </row>
    <row r="6" s="1" customFormat="1" ht="37.05" customHeight="1" spans="1:10">
      <c r="A6" s="4"/>
      <c r="B6" s="6" t="s">
        <v>15</v>
      </c>
      <c r="C6" s="6">
        <f t="shared" ref="C6:C8" si="1">C10+C14</f>
        <v>996792</v>
      </c>
      <c r="D6" s="6">
        <v>0</v>
      </c>
      <c r="E6" s="6">
        <v>220205</v>
      </c>
      <c r="F6" s="6">
        <v>511612</v>
      </c>
      <c r="G6" s="6">
        <v>143979</v>
      </c>
      <c r="H6" s="6">
        <v>58500</v>
      </c>
      <c r="I6" s="6">
        <v>26800</v>
      </c>
      <c r="J6" s="6">
        <v>35696</v>
      </c>
    </row>
    <row r="7" s="1" customFormat="1" ht="37.05" customHeight="1" spans="1:10">
      <c r="A7" s="4"/>
      <c r="B7" s="6" t="s">
        <v>16</v>
      </c>
      <c r="C7" s="6">
        <f t="shared" si="1"/>
        <v>240849</v>
      </c>
      <c r="D7" s="6">
        <v>0</v>
      </c>
      <c r="E7" s="6">
        <v>11403</v>
      </c>
      <c r="F7" s="6">
        <v>121014</v>
      </c>
      <c r="G7" s="6">
        <v>108432</v>
      </c>
      <c r="H7" s="6">
        <v>0</v>
      </c>
      <c r="I7" s="6">
        <v>0</v>
      </c>
      <c r="J7" s="6">
        <v>0</v>
      </c>
    </row>
    <row r="8" s="1" customFormat="1" ht="37.05" customHeight="1" spans="1:10">
      <c r="A8" s="4"/>
      <c r="B8" s="6" t="s">
        <v>17</v>
      </c>
      <c r="C8" s="6">
        <f t="shared" si="1"/>
        <v>183410</v>
      </c>
      <c r="D8" s="6">
        <v>0</v>
      </c>
      <c r="E8" s="6">
        <v>0</v>
      </c>
      <c r="F8" s="6">
        <v>120326</v>
      </c>
      <c r="G8" s="6">
        <v>10838</v>
      </c>
      <c r="H8" s="6">
        <v>0</v>
      </c>
      <c r="I8" s="6">
        <v>52246</v>
      </c>
      <c r="J8" s="6">
        <v>0</v>
      </c>
    </row>
    <row r="9" s="1" customFormat="1" ht="37.05" customHeight="1" spans="1:10">
      <c r="A9" s="4" t="s">
        <v>18</v>
      </c>
      <c r="B9" s="5" t="s">
        <v>19</v>
      </c>
      <c r="C9" s="5">
        <f t="shared" ref="C9:C16" si="2">SUM(D9:J9)</f>
        <v>158905</v>
      </c>
      <c r="D9" s="5">
        <v>0</v>
      </c>
      <c r="E9" s="5">
        <f t="shared" ref="E9:J9" si="3">SUM(E10:E12)</f>
        <v>2365</v>
      </c>
      <c r="F9" s="5">
        <f t="shared" si="3"/>
        <v>103860</v>
      </c>
      <c r="G9" s="5">
        <f t="shared" si="3"/>
        <v>36607</v>
      </c>
      <c r="H9" s="5">
        <f t="shared" si="3"/>
        <v>0</v>
      </c>
      <c r="I9" s="5">
        <f t="shared" si="3"/>
        <v>16073</v>
      </c>
      <c r="J9" s="5">
        <f t="shared" si="3"/>
        <v>0</v>
      </c>
    </row>
    <row r="10" s="1" customFormat="1" ht="37.05" customHeight="1" spans="1:10">
      <c r="A10" s="4"/>
      <c r="B10" s="6" t="s">
        <v>15</v>
      </c>
      <c r="C10" s="6">
        <f t="shared" si="2"/>
        <v>57491</v>
      </c>
      <c r="D10" s="6">
        <v>0</v>
      </c>
      <c r="E10" s="6">
        <v>0</v>
      </c>
      <c r="F10" s="6">
        <v>28112</v>
      </c>
      <c r="G10" s="6">
        <v>29379</v>
      </c>
      <c r="H10" s="6">
        <v>0</v>
      </c>
      <c r="I10" s="6">
        <v>0</v>
      </c>
      <c r="J10" s="6">
        <v>0</v>
      </c>
    </row>
    <row r="11" s="1" customFormat="1" ht="37.05" customHeight="1" spans="1:10">
      <c r="A11" s="4"/>
      <c r="B11" s="6" t="s">
        <v>16</v>
      </c>
      <c r="C11" s="6">
        <f t="shared" si="2"/>
        <v>26295</v>
      </c>
      <c r="D11" s="6">
        <v>0</v>
      </c>
      <c r="E11" s="6">
        <v>2365</v>
      </c>
      <c r="F11" s="6">
        <v>20702</v>
      </c>
      <c r="G11" s="6">
        <v>3228</v>
      </c>
      <c r="H11" s="6">
        <v>0</v>
      </c>
      <c r="I11" s="6">
        <v>0</v>
      </c>
      <c r="J11" s="6">
        <v>0</v>
      </c>
    </row>
    <row r="12" s="1" customFormat="1" ht="37.05" customHeight="1" spans="1:10">
      <c r="A12" s="4"/>
      <c r="B12" s="6" t="s">
        <v>17</v>
      </c>
      <c r="C12" s="6">
        <f t="shared" si="2"/>
        <v>75119</v>
      </c>
      <c r="D12" s="6">
        <v>0</v>
      </c>
      <c r="E12" s="6">
        <v>0</v>
      </c>
      <c r="F12" s="6">
        <v>55046</v>
      </c>
      <c r="G12" s="6">
        <v>4000</v>
      </c>
      <c r="H12" s="6">
        <v>0</v>
      </c>
      <c r="I12" s="6">
        <v>16073</v>
      </c>
      <c r="J12" s="6">
        <v>0</v>
      </c>
    </row>
    <row r="13" s="1" customFormat="1" ht="37.05" customHeight="1" spans="1:10">
      <c r="A13" s="4" t="s">
        <v>20</v>
      </c>
      <c r="B13" s="5" t="s">
        <v>19</v>
      </c>
      <c r="C13" s="5">
        <f t="shared" si="2"/>
        <v>1262146</v>
      </c>
      <c r="D13" s="5">
        <f t="shared" ref="D13:J13" si="4">SUM(D14:D16)</f>
        <v>0</v>
      </c>
      <c r="E13" s="5">
        <f t="shared" si="4"/>
        <v>229243</v>
      </c>
      <c r="F13" s="5">
        <f t="shared" si="4"/>
        <v>649092</v>
      </c>
      <c r="G13" s="5">
        <f t="shared" si="4"/>
        <v>226642</v>
      </c>
      <c r="H13" s="5">
        <f t="shared" si="4"/>
        <v>58500</v>
      </c>
      <c r="I13" s="5">
        <f t="shared" si="4"/>
        <v>62973</v>
      </c>
      <c r="J13" s="5">
        <f t="shared" si="4"/>
        <v>35696</v>
      </c>
    </row>
    <row r="14" s="1" customFormat="1" ht="37.05" customHeight="1" spans="1:10">
      <c r="A14" s="4"/>
      <c r="B14" s="6" t="s">
        <v>15</v>
      </c>
      <c r="C14" s="6">
        <f t="shared" si="2"/>
        <v>939301</v>
      </c>
      <c r="D14" s="6">
        <v>0</v>
      </c>
      <c r="E14" s="6">
        <v>220205</v>
      </c>
      <c r="F14" s="6">
        <v>483500</v>
      </c>
      <c r="G14" s="6">
        <v>114600</v>
      </c>
      <c r="H14" s="6">
        <v>58500</v>
      </c>
      <c r="I14" s="6">
        <v>26800</v>
      </c>
      <c r="J14" s="6">
        <v>35696</v>
      </c>
    </row>
    <row r="15" s="1" customFormat="1" ht="37.05" customHeight="1" spans="1:10">
      <c r="A15" s="4"/>
      <c r="B15" s="6" t="s">
        <v>16</v>
      </c>
      <c r="C15" s="6">
        <f t="shared" si="2"/>
        <v>214554</v>
      </c>
      <c r="D15" s="6">
        <v>0</v>
      </c>
      <c r="E15" s="6">
        <v>9038</v>
      </c>
      <c r="F15" s="6">
        <v>100312</v>
      </c>
      <c r="G15" s="6">
        <v>105204</v>
      </c>
      <c r="H15" s="6">
        <v>0</v>
      </c>
      <c r="I15" s="6">
        <v>0</v>
      </c>
      <c r="J15" s="6">
        <v>0</v>
      </c>
    </row>
    <row r="16" s="1" customFormat="1" ht="37.05" customHeight="1" spans="1:10">
      <c r="A16" s="4"/>
      <c r="B16" s="6" t="s">
        <v>17</v>
      </c>
      <c r="C16" s="6">
        <f t="shared" si="2"/>
        <v>108291</v>
      </c>
      <c r="D16" s="6">
        <v>0</v>
      </c>
      <c r="E16" s="6">
        <v>0</v>
      </c>
      <c r="F16" s="6">
        <v>65280</v>
      </c>
      <c r="G16" s="6">
        <v>6838</v>
      </c>
      <c r="H16" s="6">
        <v>0</v>
      </c>
      <c r="I16" s="6">
        <v>36173</v>
      </c>
      <c r="J16" s="6">
        <v>0</v>
      </c>
    </row>
  </sheetData>
  <mergeCells count="8">
    <mergeCell ref="A1:J1"/>
    <mergeCell ref="D3:J3"/>
    <mergeCell ref="A3:A4"/>
    <mergeCell ref="A5:A8"/>
    <mergeCell ref="A9:A12"/>
    <mergeCell ref="A13:A16"/>
    <mergeCell ref="B3:B4"/>
    <mergeCell ref="C3:C4"/>
  </mergeCells>
  <printOptions horizontalCentered="1" verticalCentered="1"/>
  <pageMargins left="0.700694444444445" right="0.700694444444445" top="0.751388888888889" bottom="0.751388888888889" header="0.298611111111111" footer="0.298611111111111"/>
  <pageSetup paperSize="9" scale="90" fitToHeight="0" orientation="portrait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2021-05-18T06:08:00Z</dcterms:created>
  <dcterms:modified xsi:type="dcterms:W3CDTF">2022-08-13T09:23:50Z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2052-11.1.0.7989</vt:lpwstr>
  </property>
  <property fmtid="{D5CDD505-2E9C-101B-9397-08002B2CF9AE}" pid="3" name="ICV">
    <vt:lpwstr>769D974243204742B71B8AF08F447368</vt:lpwstr>
  </property>
</Properties>
</file>